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700" activeTab="2"/>
  </bookViews>
  <sheets>
    <sheet name="En Tête" sheetId="1" r:id="rId1"/>
    <sheet name="Délégation" sheetId="2" r:id="rId2"/>
    <sheet name="Autorités" sheetId="3" r:id="rId3"/>
    <sheet name="COPF" sheetId="4" r:id="rId4"/>
    <sheet name="Medical" sheetId="5" r:id="rId5"/>
    <sheet name="Inscrpt Sportifs" sheetId="6" r:id="rId6"/>
    <sheet name="Ttl Officiels" sheetId="7" r:id="rId7"/>
  </sheets>
  <definedNames>
    <definedName name="_xlnm.Print_Area" localSheetId="2">'Autorités'!$A$1:$E$30</definedName>
    <definedName name="_xlnm.Print_Area" localSheetId="3">'COPF'!$A$1:$F$37</definedName>
    <definedName name="_xlnm.Print_Area" localSheetId="1">'Délégation'!$A$1:$I$27</definedName>
    <definedName name="_xlnm.Print_Area" localSheetId="5">'Inscrpt Sportifs'!$A$1:$J$35</definedName>
    <definedName name="_xlnm.Print_Area" localSheetId="6">'Ttl Officiels'!$A$1:$Q$33</definedName>
  </definedNames>
  <calcPr fullCalcOnLoad="1"/>
</workbook>
</file>

<file path=xl/sharedStrings.xml><?xml version="1.0" encoding="utf-8"?>
<sst xmlns="http://schemas.openxmlformats.org/spreadsheetml/2006/main" count="404" uniqueCount="337">
  <si>
    <t>XIVes Jeux du Pacifique NC2011</t>
  </si>
  <si>
    <t>INSCRIPTIONS NUMERIQUES SPORTIFS</t>
  </si>
  <si>
    <t>SPORTIFS</t>
  </si>
  <si>
    <t>SPORTS</t>
  </si>
  <si>
    <t>F</t>
  </si>
  <si>
    <t>H</t>
  </si>
  <si>
    <t>TOTAL</t>
  </si>
  <si>
    <t>REMARQUES</t>
  </si>
  <si>
    <t>Athlétisme</t>
  </si>
  <si>
    <t>-</t>
  </si>
  <si>
    <t>Badminton</t>
  </si>
  <si>
    <t>Max. 9 sportifs. Max. de 6 du même sexe</t>
  </si>
  <si>
    <t>Baseball</t>
  </si>
  <si>
    <t>1 équipe de 20 sportifs max.</t>
  </si>
  <si>
    <t>Basket ball</t>
  </si>
  <si>
    <t>1 équipe de 12 sportifs max. en F et en H</t>
  </si>
  <si>
    <t>Beach volley</t>
  </si>
  <si>
    <t>1 équipe de 2 sportifs max. en F et en H</t>
  </si>
  <si>
    <t>Boxe</t>
  </si>
  <si>
    <t>Max. 1 sportif/catégorie (10)</t>
  </si>
  <si>
    <t>Cricket</t>
  </si>
  <si>
    <t>1 équipe de 15 sportifs max.</t>
  </si>
  <si>
    <t>Culturisme</t>
  </si>
  <si>
    <t>Max. 1 sportif/catégorie (2 en F, 8 en H)</t>
  </si>
  <si>
    <t>Football</t>
  </si>
  <si>
    <t>1 équipe de 23 sportifs max. en F et en H</t>
  </si>
  <si>
    <t>Force athlétique</t>
  </si>
  <si>
    <t>Max. 19 sportifs (9 en F, 10 en H). Max. de 2/catégorie</t>
  </si>
  <si>
    <t>Golf</t>
  </si>
  <si>
    <t>Max. 8 sportifs (4 en F, 4 en H)</t>
  </si>
  <si>
    <t>Haltérophilie</t>
  </si>
  <si>
    <t>Max. 15 sportifs (7 en F, 8 en H). Max. de 2/catégorie</t>
  </si>
  <si>
    <t>Judo</t>
  </si>
  <si>
    <t>Max. 42 sportifs (21 en F, 21 en H). Max. de 2/catégorie</t>
  </si>
  <si>
    <t>Karaté</t>
  </si>
  <si>
    <t>Max. 32 sportifs (16 en F, 16 en H). Max. d'1 inscription/épreuve</t>
  </si>
  <si>
    <t>Natation</t>
  </si>
  <si>
    <t>Rugby à 7</t>
  </si>
  <si>
    <t>Squash</t>
  </si>
  <si>
    <t>Max. 10 sportifs. Max. de 5 du même sexe</t>
  </si>
  <si>
    <t>Surf</t>
  </si>
  <si>
    <t>Max. 3 sportifs (1 en F, 1 en H, 1 en longboard-épreuve mixte)</t>
  </si>
  <si>
    <t>Taekwondo</t>
  </si>
  <si>
    <t>Max. 16 sportifs (8 en F, 8 en H)</t>
  </si>
  <si>
    <t>Tennis</t>
  </si>
  <si>
    <t>Max. 8 sportifs. Max. de 5 du même sexe</t>
  </si>
  <si>
    <t>Tennis de table</t>
  </si>
  <si>
    <t>Tir à l'arc</t>
  </si>
  <si>
    <t>Max. 12 sportifs (6 en F, 6 en H)</t>
  </si>
  <si>
    <t>Tir DTL</t>
  </si>
  <si>
    <t>Max. 12 sportifs. Epreuves mixtes. Max. 4/épreuve</t>
  </si>
  <si>
    <t>Triathlon</t>
  </si>
  <si>
    <t>Max. 6 sportifs (3 en F, 3 en H)</t>
  </si>
  <si>
    <t>Va'a</t>
  </si>
  <si>
    <t>Voile Hobie Cat</t>
  </si>
  <si>
    <t>Max. 4 sportifs (2 équipages F, H ou mixtes)</t>
  </si>
  <si>
    <t>Voile Laser</t>
  </si>
  <si>
    <t>Max. 4 sportifs (2 en F, 2 en H)</t>
  </si>
  <si>
    <t>Volley ball</t>
  </si>
  <si>
    <t>Tauhiti NENA</t>
  </si>
  <si>
    <t>Voile</t>
  </si>
  <si>
    <t>CATEGORIES</t>
  </si>
  <si>
    <t>Chef de mission</t>
  </si>
  <si>
    <t>Henriette KAMIA</t>
  </si>
  <si>
    <t>Charles VILLIERME</t>
  </si>
  <si>
    <t>Maire TEAOTEA</t>
  </si>
  <si>
    <t>Reiri CAUVIN</t>
  </si>
  <si>
    <t>Chargé de l'Informatique</t>
  </si>
  <si>
    <t>Gino COLOMBEL</t>
  </si>
  <si>
    <t>Chargé du Village</t>
  </si>
  <si>
    <t>Guy TROMPETTE</t>
  </si>
  <si>
    <t>Hans AMARU</t>
  </si>
  <si>
    <t>Ramona PIRITUA</t>
  </si>
  <si>
    <t>Bernard COSTA</t>
  </si>
  <si>
    <t>Rodrigue AH MIN</t>
  </si>
  <si>
    <t>Virginie NEMIA</t>
  </si>
  <si>
    <t>Président Comité Olympique - Chef de Delegation</t>
  </si>
  <si>
    <t>Louis MAIOTUI</t>
  </si>
  <si>
    <t>Presse</t>
  </si>
  <si>
    <t>TnTv</t>
  </si>
  <si>
    <t>Radio Tefana</t>
  </si>
  <si>
    <t xml:space="preserve">    Comité Olympique de Polynésie Française</t>
  </si>
  <si>
    <t>Comité Olympique de Polynésie Française</t>
  </si>
  <si>
    <t>Dépêche/Nouvelles</t>
  </si>
  <si>
    <t>TOTAL DELEGATION</t>
  </si>
  <si>
    <t>DELEGATION TAHITI NUI</t>
  </si>
  <si>
    <t>27 Août au 10 Septembre 2011</t>
  </si>
  <si>
    <t>Dame de Vie Kamia</t>
  </si>
  <si>
    <t>Bruno TEHAAMOANA</t>
  </si>
  <si>
    <t>QUALITE</t>
  </si>
  <si>
    <t>Chargé de la Communication</t>
  </si>
  <si>
    <t>Chargé de l'animation Culturel Hommes</t>
  </si>
  <si>
    <t>Chargé de l'animation Culturel Dames</t>
  </si>
  <si>
    <t>Brigitte AH MIN</t>
  </si>
  <si>
    <t>Kinésithérapeute</t>
  </si>
  <si>
    <t>Karl JEUNE</t>
  </si>
  <si>
    <t>Masseur</t>
  </si>
  <si>
    <t>Jimmy BRODIEN</t>
  </si>
  <si>
    <t>Moana IRITI</t>
  </si>
  <si>
    <t>Tetu IRITI ép. MAERE</t>
  </si>
  <si>
    <t>Médecin</t>
  </si>
  <si>
    <t>Patrick COJAN</t>
  </si>
  <si>
    <t>VP Comité Olympique - Team Manager</t>
  </si>
  <si>
    <t>Trésorier COPF - Président TNNC2011</t>
  </si>
  <si>
    <t>Chef de mission Adjoint</t>
  </si>
  <si>
    <t>Chargé du Village Assistant</t>
  </si>
  <si>
    <t>Michel TEKURIO</t>
  </si>
  <si>
    <t xml:space="preserve">     Thierry Brossard - Patrice Bastian</t>
  </si>
  <si>
    <t xml:space="preserve">      Marama MAHAA</t>
  </si>
  <si>
    <t>Past Présidents du COPF</t>
  </si>
  <si>
    <t>Nainoa VILLIERME</t>
  </si>
  <si>
    <t>Staff COPF</t>
  </si>
  <si>
    <t>Total d'athlètes</t>
  </si>
  <si>
    <t xml:space="preserve">      Davidson &amp; Naea  BENNETT</t>
  </si>
  <si>
    <t>Karine TEAI</t>
  </si>
  <si>
    <t>Logistique habillement</t>
  </si>
  <si>
    <t>Communication</t>
  </si>
  <si>
    <t>Préparateur Physique</t>
  </si>
  <si>
    <t>Igor LEONTIEFF</t>
  </si>
  <si>
    <t>Dr DACQUIN Régis Emile</t>
  </si>
  <si>
    <t>Noella TAURAA</t>
  </si>
  <si>
    <t>Infirmière</t>
  </si>
  <si>
    <t>MEDICAL</t>
  </si>
  <si>
    <t>Synthèse des Jeux en vue de TN2019</t>
  </si>
  <si>
    <t>Médical</t>
  </si>
  <si>
    <t>Adjoint Informatique</t>
  </si>
  <si>
    <t>Chargé du Transport &amp; de l'Hébergement</t>
  </si>
  <si>
    <t>Pauline MOUA</t>
  </si>
  <si>
    <t>Richard DEANE</t>
  </si>
  <si>
    <t>Emmanuel LANTEIRES</t>
  </si>
  <si>
    <t>COPF</t>
  </si>
  <si>
    <t>Comité Olympique</t>
  </si>
  <si>
    <t>de Polynésie Française</t>
  </si>
  <si>
    <t>Herehia TEHUIOTOA</t>
  </si>
  <si>
    <t>Ralph APUARII</t>
  </si>
  <si>
    <t>Thibault CATTIAU</t>
  </si>
  <si>
    <t>Jean Marc ZINGUERLET</t>
  </si>
  <si>
    <t xml:space="preserve">Paule TEINAORE </t>
  </si>
  <si>
    <t>Eric Guilloux</t>
  </si>
  <si>
    <t>Moana Kervella</t>
  </si>
  <si>
    <t>Alain Barrere-Moncerisier</t>
  </si>
  <si>
    <t>Olivier Agussan</t>
  </si>
  <si>
    <t>Dominique Hernandez</t>
  </si>
  <si>
    <t>Heimata Maurin</t>
  </si>
  <si>
    <t>Mateata Tetauupu</t>
  </si>
  <si>
    <t>Daniel Vicente</t>
  </si>
  <si>
    <t xml:space="preserve">Jérémie Le Fort </t>
  </si>
  <si>
    <t>Gwenola Rioual</t>
  </si>
  <si>
    <t>Frédéric Ploteau</t>
  </si>
  <si>
    <t>Léo Rossi</t>
  </si>
  <si>
    <t>Faana Taputu</t>
  </si>
  <si>
    <t>Hiro Tinirauarii</t>
  </si>
  <si>
    <t>Eteta Teriierooiterai</t>
  </si>
  <si>
    <t>Eric Teriierooiterai</t>
  </si>
  <si>
    <t>Honoura Bonnet</t>
  </si>
  <si>
    <t>Emilienne White</t>
  </si>
  <si>
    <t>Sabine Tetuanui</t>
  </si>
  <si>
    <t>Tavita Opuu</t>
  </si>
  <si>
    <t>Tetuarii Arapari</t>
  </si>
  <si>
    <t>Abel Temarii</t>
  </si>
  <si>
    <t>Nadine Marahiti</t>
  </si>
  <si>
    <t>Alphonse Mare</t>
  </si>
  <si>
    <t>Yanice Teai</t>
  </si>
  <si>
    <t>Axel Vaki</t>
  </si>
  <si>
    <t>Terupehe Nena</t>
  </si>
  <si>
    <t>Jean-Marcel Apeang</t>
  </si>
  <si>
    <t>Patrice Gobrait</t>
  </si>
  <si>
    <t>Raphaël Fatupua</t>
  </si>
  <si>
    <t>Thierry Tuihaa</t>
  </si>
  <si>
    <t>Halthérophilie</t>
  </si>
  <si>
    <t>Christian Pothier</t>
  </si>
  <si>
    <t>Karl Ina</t>
  </si>
  <si>
    <t>Josley Faana</t>
  </si>
  <si>
    <t>Michel Paille</t>
  </si>
  <si>
    <t>Vahinehau Pothier</t>
  </si>
  <si>
    <t>Maurice Tchan</t>
  </si>
  <si>
    <t>Bruneau Vahinemoea</t>
  </si>
  <si>
    <t>William Teriitaumihau</t>
  </si>
  <si>
    <t xml:space="preserve">André Massin </t>
  </si>
  <si>
    <t>Eddy Etaeta</t>
  </si>
  <si>
    <t>Vaiata Perry</t>
  </si>
  <si>
    <t>Patrice Flaccadori</t>
  </si>
  <si>
    <t>Ludovic Graugnard</t>
  </si>
  <si>
    <t>Gérard Kautai</t>
  </si>
  <si>
    <t>Jacob Teahionui</t>
  </si>
  <si>
    <t>Jean Paul Tekurio</t>
  </si>
  <si>
    <t>Jean Claude Ynam</t>
  </si>
  <si>
    <t>Yvonnick Raffin</t>
  </si>
  <si>
    <t>Rudolph Wholer</t>
  </si>
  <si>
    <t>Francis Petras</t>
  </si>
  <si>
    <t>Steeve Vivish</t>
  </si>
  <si>
    <t>Yann Lafortune</t>
  </si>
  <si>
    <t>Bernard Di Rollo</t>
  </si>
  <si>
    <t>Cyril Pages</t>
  </si>
  <si>
    <t>Benjamin Hinniger</t>
  </si>
  <si>
    <t>Nicolas Tivant</t>
  </si>
  <si>
    <t>James Bourneaux</t>
  </si>
  <si>
    <t>Vehia Putaa</t>
  </si>
  <si>
    <t>Christophe Boulhol</t>
  </si>
  <si>
    <t>Vladim Toumanianz</t>
  </si>
  <si>
    <t>Ammanuel Tetahiotupa</t>
  </si>
  <si>
    <t>Teama Teriipaia</t>
  </si>
  <si>
    <t>Charles Tauziet</t>
  </si>
  <si>
    <t>Teiki Dubois</t>
  </si>
  <si>
    <t>Hama Teupoohuitua</t>
  </si>
  <si>
    <t>Laurent Tardieu</t>
  </si>
  <si>
    <t>Vincent Teuru</t>
  </si>
  <si>
    <t>Turouru Matai</t>
  </si>
  <si>
    <t>Ioana Auraa</t>
  </si>
  <si>
    <t>Klima Philippe</t>
  </si>
  <si>
    <t>Romuald Alborch</t>
  </si>
  <si>
    <t>Philippe Klima</t>
  </si>
  <si>
    <t>Ramon Gatien</t>
  </si>
  <si>
    <t>Théodore Maitui</t>
  </si>
  <si>
    <t>Gabriel Largeteau</t>
  </si>
  <si>
    <t>Renaldo Panai</t>
  </si>
  <si>
    <t>Sylvain Defaix</t>
  </si>
  <si>
    <t>Manarii Gatien</t>
  </si>
  <si>
    <t>Gras Didier</t>
  </si>
  <si>
    <t>Yves Chang Chen Chang</t>
  </si>
  <si>
    <t>Laurence Costa</t>
  </si>
  <si>
    <t>Eric Zorgnotti</t>
  </si>
  <si>
    <t>Louis Provost</t>
  </si>
  <si>
    <t>Gilroy William</t>
  </si>
  <si>
    <t>Louis Teinaore</t>
  </si>
  <si>
    <t>Gilles Chung</t>
  </si>
  <si>
    <t>Jimmy adam Maere</t>
  </si>
  <si>
    <t>Ura Chung</t>
  </si>
  <si>
    <t>Alfred Martin</t>
  </si>
  <si>
    <t>Teiki Jouen</t>
  </si>
  <si>
    <t>Alain Lambert</t>
  </si>
  <si>
    <t>Wilfred Sacault</t>
  </si>
  <si>
    <t>Laurent Yomes</t>
  </si>
  <si>
    <t>Didier Arnould</t>
  </si>
  <si>
    <t>Laina Caspar</t>
  </si>
  <si>
    <t>Mareva Maiotui</t>
  </si>
  <si>
    <t>Gordon Barff</t>
  </si>
  <si>
    <t>Philippe Bernadino</t>
  </si>
  <si>
    <t>Rony Ebb</t>
  </si>
  <si>
    <t>Teva Neri</t>
  </si>
  <si>
    <t>Temauri Guy</t>
  </si>
  <si>
    <t>Ruea Temauri</t>
  </si>
  <si>
    <t>AS Tefana</t>
  </si>
  <si>
    <t>Gilbert U-FA*</t>
  </si>
  <si>
    <t>Roland Brillant*</t>
  </si>
  <si>
    <t>Arsène Leu*</t>
  </si>
  <si>
    <t>Titaua Maurin*</t>
  </si>
  <si>
    <t>Louise Teriitaumihau*</t>
  </si>
  <si>
    <t>Augustine Pothier*</t>
  </si>
  <si>
    <t>Françoise Rifflart-Roche*</t>
  </si>
  <si>
    <t>Pascal Nicollin*</t>
  </si>
  <si>
    <t>Yves Piscione*</t>
  </si>
  <si>
    <t>Alfred Mata*</t>
  </si>
  <si>
    <t>Jean-Luc Hamau*</t>
  </si>
  <si>
    <t>Ministre de la Mer, Président de la Fédération de Golf</t>
  </si>
  <si>
    <t>NOM</t>
  </si>
  <si>
    <t>PRENOM</t>
  </si>
  <si>
    <t>FOSTER</t>
  </si>
  <si>
    <t>TETARIA</t>
  </si>
  <si>
    <t>TEFAARERE</t>
  </si>
  <si>
    <t>GEROS</t>
  </si>
  <si>
    <t>TANSEAU</t>
  </si>
  <si>
    <t>SCHILLE</t>
  </si>
  <si>
    <t>UTIA</t>
  </si>
  <si>
    <t>TEAI</t>
  </si>
  <si>
    <t>FONG LOI</t>
  </si>
  <si>
    <t>TEMAURI</t>
  </si>
  <si>
    <t>GUYONNET</t>
  </si>
  <si>
    <t>ARAI</t>
  </si>
  <si>
    <t>VANIZETTE</t>
  </si>
  <si>
    <t>ANANIA</t>
  </si>
  <si>
    <t>DUBOIS</t>
  </si>
  <si>
    <t>PEREZ</t>
  </si>
  <si>
    <t>LETHUILLER</t>
  </si>
  <si>
    <t>LORFEVRE</t>
  </si>
  <si>
    <t>Temauri</t>
  </si>
  <si>
    <t>Charles</t>
  </si>
  <si>
    <t>Hiro</t>
  </si>
  <si>
    <t>Guy</t>
  </si>
  <si>
    <t>Robert</t>
  </si>
  <si>
    <t>Philippe</t>
  </si>
  <si>
    <t>Damas</t>
  </si>
  <si>
    <t>Willy</t>
  </si>
  <si>
    <t>Thierry</t>
  </si>
  <si>
    <t>Dany</t>
  </si>
  <si>
    <t>Tonio</t>
  </si>
  <si>
    <t>William</t>
  </si>
  <si>
    <t>Gérard</t>
  </si>
  <si>
    <t>Antonio</t>
  </si>
  <si>
    <t>Moea</t>
  </si>
  <si>
    <t>André</t>
  </si>
  <si>
    <t>Ministre de la Santé, Responsable du corps médical</t>
  </si>
  <si>
    <t>VP de l'Assemblée de Polynésie, Représentant le Président de l'APF</t>
  </si>
  <si>
    <t>Représentant à L'AP, Maire de Arue, ville hôte TN2019</t>
  </si>
  <si>
    <t>Représentant à L'APF, CM de Papeete, Ville hôte TN2019</t>
  </si>
  <si>
    <t>Clubs Batisseur, Synthèse infrastructure  TN2019</t>
  </si>
  <si>
    <t>Clubs Batisseur, Synthèse infrastructure  TN2020</t>
  </si>
  <si>
    <t>Rauata</t>
  </si>
  <si>
    <t>KWON</t>
  </si>
  <si>
    <t>Béatrice</t>
  </si>
  <si>
    <t>HEITAA</t>
  </si>
  <si>
    <t>CROISIER</t>
  </si>
  <si>
    <t>Hinanui</t>
  </si>
  <si>
    <t>Carole</t>
  </si>
  <si>
    <t>Synthèse des Jeux en vue de TN2020</t>
  </si>
  <si>
    <t>Arai Annick</t>
  </si>
  <si>
    <t>Secrétaire Général Adjointe COPF</t>
  </si>
  <si>
    <t>Communication, Président Fédé Aikido (lobying TN2019)</t>
  </si>
  <si>
    <t>Tuiata NERI</t>
  </si>
  <si>
    <t>Radio 1</t>
  </si>
  <si>
    <t>Françoise TERIEROOITERAI</t>
  </si>
  <si>
    <t>Gilbert TERIEROOITERAI</t>
  </si>
  <si>
    <t>Autorités &amp; Ambassadeurs Candidature TN 2019</t>
  </si>
  <si>
    <t>AUTORITES &amp; Ambassadeurs pour la candidature TN2019</t>
  </si>
  <si>
    <t>Chargé des Résultas</t>
  </si>
  <si>
    <t>Encadrement Fédés &amp; Officiels Tecniques (OT)</t>
  </si>
  <si>
    <t>*</t>
  </si>
  <si>
    <t>OT à la charge de NC2011 en terme de logement, repas et transport terresttre</t>
  </si>
  <si>
    <t>- max 3 athlètes par épreuve</t>
  </si>
  <si>
    <t>Dr TETARIA Charles</t>
  </si>
  <si>
    <t>Foster Temauri</t>
  </si>
  <si>
    <t>Représentant à L'APF, Pdt CO Jeux Inter Iles Australes (26 au 04 sept)</t>
  </si>
  <si>
    <t>Synthèse des Jeux en vue de TN2019 (26 au 04 sept)</t>
  </si>
  <si>
    <t>Synthèse logements  TN2019 Logement (26 au 04 sept)</t>
  </si>
  <si>
    <t>Synthèse des Jeux en vue de TN2019, infrastructures sportives (26 au 04 sept)</t>
  </si>
  <si>
    <t>Miss Tahiti Ambassatrice TN2019 (26 au 04 sept)</t>
  </si>
  <si>
    <t>Ambassatrice TN2019 (26 au 04 sept)</t>
  </si>
  <si>
    <t>Synthèse des Jeux en vue de TN2019, Lobying Handball (26 au 04 sept)</t>
  </si>
  <si>
    <t>MAAT (26 au 04 sept)</t>
  </si>
  <si>
    <t>Protocole (26 au 04 sept)</t>
  </si>
  <si>
    <t>Synthèse des Jeux en vue de TN2019 (prise en charge totale par lui-même)</t>
  </si>
  <si>
    <t>Responsables et Officiels des Fédérations</t>
  </si>
  <si>
    <t>Polynésie 1ère</t>
  </si>
  <si>
    <t xml:space="preserve">     Anne-Laure Guffroy</t>
  </si>
  <si>
    <t>Max  Nena (1963)+</t>
  </si>
  <si>
    <t>+</t>
  </si>
  <si>
    <t>Mr Max Nena dit Maco pris en Charge par NC2011 - Anniverssaire de la Création des jeux du Pacifique Sud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</si>
</sst>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59">
    <font>
      <sz val="10"/>
      <name val="Arial"/>
      <family val="0"/>
    </font>
    <font>
      <b/>
      <sz val="16"/>
      <color indexed="8"/>
      <name val="Arial"/>
      <family val="2"/>
    </font>
    <font>
      <b/>
      <sz val="11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sz val="11"/>
      <color indexed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0" fillId="35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 quotePrefix="1">
      <alignment horizontal="left" vertical="center"/>
    </xf>
    <xf numFmtId="0" fontId="0" fillId="0" borderId="11" xfId="0" applyFont="1" applyBorder="1" applyAlignment="1">
      <alignment horizontal="left" vertical="center"/>
    </xf>
    <xf numFmtId="1" fontId="0" fillId="0" borderId="11" xfId="0" applyNumberFormat="1" applyFill="1" applyBorder="1" applyAlignment="1">
      <alignment horizontal="left" vertical="center"/>
    </xf>
    <xf numFmtId="3" fontId="0" fillId="35" borderId="1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1" fontId="0" fillId="0" borderId="13" xfId="0" applyNumberFormat="1" applyFont="1" applyFill="1" applyBorder="1" applyAlignment="1">
      <alignment horizontal="center" vertical="center"/>
    </xf>
    <xf numFmtId="3" fontId="0" fillId="35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3" fontId="6" fillId="34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0" fillId="35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left" vertical="center"/>
    </xf>
    <xf numFmtId="0" fontId="6" fillId="34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3" fontId="6" fillId="34" borderId="24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3" fontId="6" fillId="34" borderId="2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15" fillId="0" borderId="0" xfId="0" applyFont="1" applyBorder="1" applyAlignment="1">
      <alignment vertical="center"/>
    </xf>
    <xf numFmtId="3" fontId="15" fillId="35" borderId="11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3" fontId="15" fillId="36" borderId="13" xfId="0" applyNumberFormat="1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35" borderId="3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16" fillId="0" borderId="11" xfId="0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17" fillId="0" borderId="11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6" fillId="34" borderId="32" xfId="0" applyFont="1" applyFill="1" applyBorder="1" applyAlignment="1">
      <alignment horizontal="center" vertical="center"/>
    </xf>
    <xf numFmtId="0" fontId="6" fillId="37" borderId="33" xfId="0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6" fillId="37" borderId="3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2" fillId="0" borderId="14" xfId="0" applyFont="1" applyBorder="1" applyAlignment="1">
      <alignment vertical="center"/>
    </xf>
    <xf numFmtId="0" fontId="22" fillId="0" borderId="35" xfId="0" applyFont="1" applyBorder="1" applyAlignment="1">
      <alignment horizontal="left" vertical="center"/>
    </xf>
    <xf numFmtId="0" fontId="22" fillId="0" borderId="3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36" xfId="0" applyFont="1" applyBorder="1" applyAlignment="1">
      <alignment vertical="center"/>
    </xf>
    <xf numFmtId="0" fontId="0" fillId="38" borderId="28" xfId="0" applyFont="1" applyFill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3" fontId="0" fillId="38" borderId="0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38" borderId="23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9" fillId="0" borderId="35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3" fontId="0" fillId="39" borderId="28" xfId="0" applyNumberFormat="1" applyFont="1" applyFill="1" applyBorder="1" applyAlignment="1">
      <alignment horizontal="center" vertical="center"/>
    </xf>
    <xf numFmtId="3" fontId="0" fillId="39" borderId="0" xfId="0" applyNumberFormat="1" applyFont="1" applyFill="1" applyAlignment="1">
      <alignment horizontal="center" vertical="center"/>
    </xf>
    <xf numFmtId="0" fontId="0" fillId="36" borderId="11" xfId="0" applyFill="1" applyBorder="1" applyAlignment="1">
      <alignment horizontal="left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6" fillId="37" borderId="33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34" xfId="0" applyFont="1" applyFill="1" applyBorder="1" applyAlignment="1">
      <alignment horizontal="center" vertical="center"/>
    </xf>
    <xf numFmtId="0" fontId="6" fillId="37" borderId="40" xfId="0" applyFont="1" applyFill="1" applyBorder="1" applyAlignment="1">
      <alignment horizontal="center" vertical="center"/>
    </xf>
    <xf numFmtId="0" fontId="6" fillId="37" borderId="41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4" fillId="37" borderId="28" xfId="0" applyFont="1" applyFill="1" applyBorder="1" applyAlignment="1">
      <alignment horizontal="center" vertical="center"/>
    </xf>
    <xf numFmtId="0" fontId="4" fillId="37" borderId="3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32</xdr:row>
      <xdr:rowOff>76200</xdr:rowOff>
    </xdr:from>
    <xdr:to>
      <xdr:col>1</xdr:col>
      <xdr:colOff>723900</xdr:colOff>
      <xdr:row>37</xdr:row>
      <xdr:rowOff>152400</xdr:rowOff>
    </xdr:to>
    <xdr:pic>
      <xdr:nvPicPr>
        <xdr:cNvPr id="1" name="Picture 1" descr="Drapeau de Tahiti Nu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629275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20</xdr:row>
      <xdr:rowOff>19050</xdr:rowOff>
    </xdr:from>
    <xdr:to>
      <xdr:col>5</xdr:col>
      <xdr:colOff>695325</xdr:colOff>
      <xdr:row>29</xdr:row>
      <xdr:rowOff>66675</xdr:rowOff>
    </xdr:to>
    <xdr:pic>
      <xdr:nvPicPr>
        <xdr:cNvPr id="2" name="Image 4" descr="logoNC2011+Conseil des jeux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3629025"/>
          <a:ext cx="11239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33</xdr:row>
      <xdr:rowOff>47625</xdr:rowOff>
    </xdr:from>
    <xdr:to>
      <xdr:col>4</xdr:col>
      <xdr:colOff>561975</xdr:colOff>
      <xdr:row>37</xdr:row>
      <xdr:rowOff>95250</xdr:rowOff>
    </xdr:to>
    <xdr:pic>
      <xdr:nvPicPr>
        <xdr:cNvPr id="3" name="Picture 3" descr="drapeau frança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5762625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34</xdr:row>
      <xdr:rowOff>38100</xdr:rowOff>
    </xdr:from>
    <xdr:to>
      <xdr:col>7</xdr:col>
      <xdr:colOff>704850</xdr:colOff>
      <xdr:row>36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43375" y="5915025"/>
          <a:ext cx="1895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638175</xdr:colOff>
      <xdr:row>33</xdr:row>
      <xdr:rowOff>66675</xdr:rowOff>
    </xdr:from>
    <xdr:to>
      <xdr:col>9</xdr:col>
      <xdr:colOff>647700</xdr:colOff>
      <xdr:row>37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34175" y="5781675"/>
          <a:ext cx="771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0</xdr:row>
      <xdr:rowOff>0</xdr:rowOff>
    </xdr:from>
    <xdr:to>
      <xdr:col>6</xdr:col>
      <xdr:colOff>171450</xdr:colOff>
      <xdr:row>10</xdr:row>
      <xdr:rowOff>142875</xdr:rowOff>
    </xdr:to>
    <xdr:pic>
      <xdr:nvPicPr>
        <xdr:cNvPr id="6" name="Picture 6" descr="logo cop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67050" y="0"/>
          <a:ext cx="16764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390525</xdr:colOff>
      <xdr:row>0</xdr:row>
      <xdr:rowOff>0</xdr:rowOff>
    </xdr:from>
    <xdr:to>
      <xdr:col>3</xdr:col>
      <xdr:colOff>1095375</xdr:colOff>
      <xdr:row>5</xdr:row>
      <xdr:rowOff>38100</xdr:rowOff>
    </xdr:to>
    <xdr:pic>
      <xdr:nvPicPr>
        <xdr:cNvPr id="1" name="Image 4" descr="logoNC2011+Conseil des jeu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104775</xdr:rowOff>
    </xdr:from>
    <xdr:to>
      <xdr:col>1</xdr:col>
      <xdr:colOff>619125</xdr:colOff>
      <xdr:row>6</xdr:row>
      <xdr:rowOff>38100</xdr:rowOff>
    </xdr:to>
    <xdr:pic>
      <xdr:nvPicPr>
        <xdr:cNvPr id="2" name="Picture 2" descr="logo cop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04775"/>
          <a:ext cx="1028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3152775</xdr:colOff>
      <xdr:row>0</xdr:row>
      <xdr:rowOff>76200</xdr:rowOff>
    </xdr:from>
    <xdr:to>
      <xdr:col>3</xdr:col>
      <xdr:colOff>3962400</xdr:colOff>
      <xdr:row>4</xdr:row>
      <xdr:rowOff>66675</xdr:rowOff>
    </xdr:to>
    <xdr:pic>
      <xdr:nvPicPr>
        <xdr:cNvPr id="1" name="Image 4" descr="logoNC2011+Conseil des jeu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6200"/>
          <a:ext cx="8096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1</xdr:col>
      <xdr:colOff>1085850</xdr:colOff>
      <xdr:row>3</xdr:row>
      <xdr:rowOff>428625</xdr:rowOff>
    </xdr:to>
    <xdr:pic>
      <xdr:nvPicPr>
        <xdr:cNvPr id="2" name="Picture 2" descr="logo cop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9050"/>
          <a:ext cx="1076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5</xdr:col>
      <xdr:colOff>504825</xdr:colOff>
      <xdr:row>5</xdr:row>
      <xdr:rowOff>57150</xdr:rowOff>
    </xdr:to>
    <xdr:pic>
      <xdr:nvPicPr>
        <xdr:cNvPr id="1" name="Image 4" descr="logoNC2011+Conseil des jeu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0"/>
          <a:ext cx="590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9525</xdr:rowOff>
    </xdr:from>
    <xdr:to>
      <xdr:col>2</xdr:col>
      <xdr:colOff>152400</xdr:colOff>
      <xdr:row>4</xdr:row>
      <xdr:rowOff>85725</xdr:rowOff>
    </xdr:to>
    <xdr:pic>
      <xdr:nvPicPr>
        <xdr:cNvPr id="2" name="Picture 2" descr="logo cop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9525"/>
          <a:ext cx="781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37</xdr:row>
      <xdr:rowOff>0</xdr:rowOff>
    </xdr:from>
    <xdr:to>
      <xdr:col>2</xdr:col>
      <xdr:colOff>257175</xdr:colOff>
      <xdr:row>37</xdr:row>
      <xdr:rowOff>0</xdr:rowOff>
    </xdr:to>
    <xdr:pic>
      <xdr:nvPicPr>
        <xdr:cNvPr id="3" name="Picture 4" descr="logo cop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7467600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0</xdr:row>
      <xdr:rowOff>0</xdr:rowOff>
    </xdr:from>
    <xdr:to>
      <xdr:col>8</xdr:col>
      <xdr:colOff>476250</xdr:colOff>
      <xdr:row>4</xdr:row>
      <xdr:rowOff>38100</xdr:rowOff>
    </xdr:to>
    <xdr:pic>
      <xdr:nvPicPr>
        <xdr:cNvPr id="1" name="Image 4" descr="logoNC2011+Conseil des jeu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590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0</xdr:rowOff>
    </xdr:from>
    <xdr:to>
      <xdr:col>2</xdr:col>
      <xdr:colOff>257175</xdr:colOff>
      <xdr:row>0</xdr:row>
      <xdr:rowOff>0</xdr:rowOff>
    </xdr:to>
    <xdr:pic>
      <xdr:nvPicPr>
        <xdr:cNvPr id="2" name="Picture 2" descr="logo cop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0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0</xdr:row>
      <xdr:rowOff>0</xdr:rowOff>
    </xdr:from>
    <xdr:to>
      <xdr:col>8</xdr:col>
      <xdr:colOff>476250</xdr:colOff>
      <xdr:row>4</xdr:row>
      <xdr:rowOff>38100</xdr:rowOff>
    </xdr:to>
    <xdr:pic>
      <xdr:nvPicPr>
        <xdr:cNvPr id="3" name="Image 4" descr="logoNC2011+Conseil des jeu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590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9525</xdr:rowOff>
    </xdr:from>
    <xdr:to>
      <xdr:col>2</xdr:col>
      <xdr:colOff>257175</xdr:colOff>
      <xdr:row>5</xdr:row>
      <xdr:rowOff>19050</xdr:rowOff>
    </xdr:to>
    <xdr:pic>
      <xdr:nvPicPr>
        <xdr:cNvPr id="4" name="Picture 4" descr="logo cop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9525"/>
          <a:ext cx="9048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2619375</xdr:colOff>
      <xdr:row>0</xdr:row>
      <xdr:rowOff>47625</xdr:rowOff>
    </xdr:from>
    <xdr:to>
      <xdr:col>9</xdr:col>
      <xdr:colOff>3286125</xdr:colOff>
      <xdr:row>2</xdr:row>
      <xdr:rowOff>333375</xdr:rowOff>
    </xdr:to>
    <xdr:pic>
      <xdr:nvPicPr>
        <xdr:cNvPr id="1" name="Image 4" descr="logoNC2011+Conseil des jeu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47625"/>
          <a:ext cx="666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1</xdr:col>
      <xdr:colOff>695325</xdr:colOff>
      <xdr:row>2</xdr:row>
      <xdr:rowOff>352425</xdr:rowOff>
    </xdr:to>
    <xdr:pic>
      <xdr:nvPicPr>
        <xdr:cNvPr id="2" name="Picture 2" descr="logo cop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495300</xdr:colOff>
      <xdr:row>0</xdr:row>
      <xdr:rowOff>66675</xdr:rowOff>
    </xdr:from>
    <xdr:to>
      <xdr:col>8</xdr:col>
      <xdr:colOff>323850</xdr:colOff>
      <xdr:row>4</xdr:row>
      <xdr:rowOff>171450</xdr:rowOff>
    </xdr:to>
    <xdr:pic>
      <xdr:nvPicPr>
        <xdr:cNvPr id="1" name="Image 4" descr="logoNC2011+Conseil des jeu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66675"/>
          <a:ext cx="838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1</xdr:col>
      <xdr:colOff>990600</xdr:colOff>
      <xdr:row>4</xdr:row>
      <xdr:rowOff>190500</xdr:rowOff>
    </xdr:to>
    <xdr:pic>
      <xdr:nvPicPr>
        <xdr:cNvPr id="2" name="Picture 2" descr="logo cop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0858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J18"/>
  <sheetViews>
    <sheetView zoomScalePageLayoutView="0" workbookViewId="0" topLeftCell="A1">
      <selection activeCell="C24" sqref="C24"/>
    </sheetView>
  </sheetViews>
  <sheetFormatPr defaultColWidth="11.421875" defaultRowHeight="12.75"/>
  <sheetData>
    <row r="14" spans="1:10" ht="26.25">
      <c r="A14" s="107" t="s">
        <v>0</v>
      </c>
      <c r="B14" s="107"/>
      <c r="C14" s="107"/>
      <c r="D14" s="107"/>
      <c r="E14" s="107"/>
      <c r="F14" s="107"/>
      <c r="G14" s="107"/>
      <c r="H14" s="107"/>
      <c r="I14" s="107"/>
      <c r="J14" s="107"/>
    </row>
    <row r="16" spans="1:10" ht="18">
      <c r="A16" s="109" t="s">
        <v>86</v>
      </c>
      <c r="B16" s="109"/>
      <c r="C16" s="109"/>
      <c r="D16" s="109"/>
      <c r="E16" s="109"/>
      <c r="F16" s="109"/>
      <c r="G16" s="109"/>
      <c r="H16" s="109"/>
      <c r="I16" s="109"/>
      <c r="J16" s="109"/>
    </row>
    <row r="18" spans="1:10" ht="23.25">
      <c r="A18" s="108" t="s">
        <v>85</v>
      </c>
      <c r="B18" s="108"/>
      <c r="C18" s="108"/>
      <c r="D18" s="108"/>
      <c r="E18" s="108"/>
      <c r="F18" s="108"/>
      <c r="G18" s="108"/>
      <c r="H18" s="108"/>
      <c r="I18" s="108"/>
      <c r="J18" s="108"/>
    </row>
  </sheetData>
  <sheetProtection/>
  <mergeCells count="3">
    <mergeCell ref="A14:J14"/>
    <mergeCell ref="A18:J18"/>
    <mergeCell ref="A16:J16"/>
  </mergeCells>
  <printOptions horizontalCentered="1"/>
  <pageMargins left="0.7874015748031497" right="0.7874015748031497" top="0.3937007874015748" bottom="0.7874015748031497" header="0.5118110236220472" footer="0.5118110236220472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4">
      <selection activeCell="J19" sqref="J19"/>
    </sheetView>
  </sheetViews>
  <sheetFormatPr defaultColWidth="11.421875" defaultRowHeight="12.75"/>
  <cols>
    <col min="1" max="1" width="6.57421875" style="26" customWidth="1"/>
    <col min="2" max="2" width="51.8515625" style="26" customWidth="1"/>
    <col min="3" max="3" width="1.28515625" style="26" customWidth="1"/>
    <col min="4" max="4" width="17.7109375" style="26" customWidth="1"/>
    <col min="5" max="5" width="1.28515625" style="26" customWidth="1"/>
    <col min="6" max="6" width="8.8515625" style="1" customWidth="1"/>
    <col min="7" max="7" width="8.421875" style="1" customWidth="1"/>
    <col min="8" max="8" width="8.8515625" style="1" customWidth="1"/>
    <col min="9" max="9" width="9.00390625" style="1" customWidth="1"/>
    <col min="10" max="16384" width="11.421875" style="26" customWidth="1"/>
  </cols>
  <sheetData>
    <row r="1" spans="1:6" ht="18">
      <c r="A1" s="116" t="s">
        <v>0</v>
      </c>
      <c r="B1" s="116"/>
      <c r="C1" s="116"/>
      <c r="D1" s="116"/>
      <c r="E1" s="34"/>
      <c r="F1" s="64"/>
    </row>
    <row r="2" spans="1:6" ht="7.5" customHeight="1">
      <c r="A2" s="1"/>
      <c r="B2" s="1"/>
      <c r="C2" s="1"/>
      <c r="D2" s="1"/>
      <c r="E2" s="1"/>
      <c r="F2" s="5"/>
    </row>
    <row r="3" spans="1:6" ht="22.5" customHeight="1">
      <c r="A3" s="118" t="s">
        <v>131</v>
      </c>
      <c r="B3" s="118"/>
      <c r="C3" s="118"/>
      <c r="D3" s="118"/>
      <c r="E3" s="2"/>
      <c r="F3" s="5"/>
    </row>
    <row r="4" spans="1:6" ht="4.5" customHeight="1">
      <c r="A4" s="118"/>
      <c r="B4" s="118"/>
      <c r="C4" s="118"/>
      <c r="D4" s="118"/>
      <c r="E4" s="8"/>
      <c r="F4" s="47"/>
    </row>
    <row r="5" spans="1:6" ht="18.75" customHeight="1">
      <c r="A5" s="118" t="s">
        <v>132</v>
      </c>
      <c r="B5" s="118"/>
      <c r="C5" s="118"/>
      <c r="D5" s="118"/>
      <c r="E5" s="2"/>
      <c r="F5" s="5"/>
    </row>
    <row r="6" spans="1:6" ht="18.75" customHeight="1">
      <c r="A6" s="118" t="s">
        <v>130</v>
      </c>
      <c r="B6" s="118"/>
      <c r="C6" s="118"/>
      <c r="D6" s="118"/>
      <c r="E6" s="4"/>
      <c r="F6" s="5"/>
    </row>
    <row r="7" spans="1:6" ht="27" customHeight="1">
      <c r="A7" s="31"/>
      <c r="B7" s="31"/>
      <c r="C7" s="117"/>
      <c r="D7" s="117"/>
      <c r="E7" s="6"/>
      <c r="F7" s="65"/>
    </row>
    <row r="8" spans="1:6" ht="21.75" customHeight="1">
      <c r="A8" s="117" t="s">
        <v>61</v>
      </c>
      <c r="B8" s="117"/>
      <c r="C8" s="32"/>
      <c r="D8" s="33" t="s">
        <v>6</v>
      </c>
      <c r="E8" s="6"/>
      <c r="F8" s="5"/>
    </row>
    <row r="9" spans="1:6" ht="19.5" customHeight="1">
      <c r="A9" s="115" t="s">
        <v>312</v>
      </c>
      <c r="B9" s="115"/>
      <c r="C9" s="49"/>
      <c r="D9" s="50">
        <f>Autorités!E29</f>
        <v>19</v>
      </c>
      <c r="E9" s="91"/>
      <c r="F9" s="92"/>
    </row>
    <row r="10" spans="1:6" ht="19.5" customHeight="1">
      <c r="A10" s="115" t="s">
        <v>111</v>
      </c>
      <c r="B10" s="115"/>
      <c r="C10" s="51"/>
      <c r="D10" s="50">
        <f>COPF!F36</f>
        <v>29</v>
      </c>
      <c r="E10" s="93"/>
      <c r="F10" s="94">
        <f>SUM(D9:D11)</f>
        <v>57</v>
      </c>
    </row>
    <row r="11" spans="1:6" ht="19.5" customHeight="1">
      <c r="A11" s="115" t="s">
        <v>124</v>
      </c>
      <c r="B11" s="115"/>
      <c r="C11" s="51"/>
      <c r="D11" s="50">
        <f>Medical!I18</f>
        <v>9</v>
      </c>
      <c r="E11" s="95"/>
      <c r="F11" s="96"/>
    </row>
    <row r="12" spans="1:6" ht="19.5" customHeight="1">
      <c r="A12" s="115" t="s">
        <v>112</v>
      </c>
      <c r="B12" s="115"/>
      <c r="C12" s="51"/>
      <c r="D12" s="50">
        <f>'Inscrpt Sportifs'!H34</f>
        <v>329</v>
      </c>
      <c r="E12" s="6"/>
      <c r="F12" s="110">
        <f>SUM(D12:D13)</f>
        <v>433</v>
      </c>
    </row>
    <row r="13" spans="1:6" ht="19.5" customHeight="1">
      <c r="A13" s="115" t="s">
        <v>315</v>
      </c>
      <c r="B13" s="115"/>
      <c r="C13" s="51"/>
      <c r="D13" s="50">
        <f>'Ttl Officiels'!C22</f>
        <v>104</v>
      </c>
      <c r="E13" s="6"/>
      <c r="F13" s="111"/>
    </row>
    <row r="14" spans="1:6" ht="19.5" customHeight="1">
      <c r="A14" s="115" t="s">
        <v>78</v>
      </c>
      <c r="B14" s="115"/>
      <c r="C14" s="49"/>
      <c r="D14" s="50">
        <f>SUM(A15:A22)</f>
        <v>11</v>
      </c>
      <c r="E14" s="6"/>
      <c r="F14" s="5"/>
    </row>
    <row r="15" spans="1:6" ht="19.5" customHeight="1">
      <c r="A15" s="88">
        <v>1</v>
      </c>
      <c r="B15" s="86" t="s">
        <v>79</v>
      </c>
      <c r="C15" s="49"/>
      <c r="D15" s="50"/>
      <c r="E15" s="6"/>
      <c r="F15" s="5"/>
    </row>
    <row r="16" spans="1:5" ht="19.5" customHeight="1">
      <c r="A16" s="88"/>
      <c r="B16" s="86" t="s">
        <v>113</v>
      </c>
      <c r="C16" s="49"/>
      <c r="D16" s="50"/>
      <c r="E16" s="6"/>
    </row>
    <row r="17" spans="1:6" ht="19.5" customHeight="1">
      <c r="A17" s="88">
        <v>6</v>
      </c>
      <c r="B17" s="86" t="s">
        <v>332</v>
      </c>
      <c r="C17" s="49"/>
      <c r="D17" s="50"/>
      <c r="E17" s="6"/>
      <c r="F17" s="5"/>
    </row>
    <row r="18" spans="1:6" ht="19.5" customHeight="1">
      <c r="A18" s="88">
        <v>1</v>
      </c>
      <c r="B18" s="86" t="s">
        <v>80</v>
      </c>
      <c r="C18" s="49"/>
      <c r="D18" s="50"/>
      <c r="E18" s="6"/>
      <c r="F18" s="5"/>
    </row>
    <row r="19" spans="1:5" ht="19.5" customHeight="1">
      <c r="A19" s="88"/>
      <c r="B19" s="86" t="s">
        <v>108</v>
      </c>
      <c r="C19" s="49"/>
      <c r="D19" s="50"/>
      <c r="E19" s="6"/>
    </row>
    <row r="20" spans="1:6" ht="19.5" customHeight="1">
      <c r="A20" s="88">
        <v>2</v>
      </c>
      <c r="B20" s="86" t="s">
        <v>83</v>
      </c>
      <c r="C20" s="49"/>
      <c r="D20" s="50"/>
      <c r="E20" s="6"/>
      <c r="F20" s="5"/>
    </row>
    <row r="21" spans="1:5" ht="19.5" customHeight="1">
      <c r="A21" s="87"/>
      <c r="B21" s="86" t="s">
        <v>107</v>
      </c>
      <c r="C21" s="49"/>
      <c r="D21" s="50"/>
      <c r="E21" s="6"/>
    </row>
    <row r="22" spans="1:6" ht="19.5" customHeight="1">
      <c r="A22" s="88">
        <v>1</v>
      </c>
      <c r="B22" s="86" t="s">
        <v>309</v>
      </c>
      <c r="C22" s="49"/>
      <c r="D22" s="50"/>
      <c r="E22" s="6"/>
      <c r="F22" s="5"/>
    </row>
    <row r="23" spans="1:6" ht="19.5" customHeight="1">
      <c r="A23" s="87"/>
      <c r="B23" s="86" t="s">
        <v>333</v>
      </c>
      <c r="C23" s="49"/>
      <c r="D23" s="50"/>
      <c r="E23" s="6"/>
      <c r="F23" s="5"/>
    </row>
    <row r="24" spans="1:9" s="66" customFormat="1" ht="6" customHeight="1" thickBot="1">
      <c r="A24" s="112"/>
      <c r="B24" s="112"/>
      <c r="C24" s="57"/>
      <c r="D24" s="56"/>
      <c r="E24" s="55"/>
      <c r="F24" s="5"/>
      <c r="G24" s="1"/>
      <c r="H24" s="1"/>
      <c r="I24" s="1"/>
    </row>
    <row r="25" spans="1:6" ht="15.75" thickTop="1">
      <c r="A25" s="113" t="s">
        <v>84</v>
      </c>
      <c r="B25" s="114"/>
      <c r="C25" s="29"/>
      <c r="D25" s="30">
        <f>SUM(D11:D23)</f>
        <v>453</v>
      </c>
      <c r="E25" s="25"/>
      <c r="F25" s="5"/>
    </row>
    <row r="26" spans="1:6" ht="12.75">
      <c r="A26" s="4"/>
      <c r="B26" s="4"/>
      <c r="C26" s="4"/>
      <c r="D26" s="4"/>
      <c r="E26" s="4"/>
      <c r="F26" s="5"/>
    </row>
    <row r="27" ht="12.75">
      <c r="F27" s="5"/>
    </row>
    <row r="28" ht="12.75">
      <c r="F28" s="5"/>
    </row>
    <row r="29" ht="12.75">
      <c r="F29" s="5"/>
    </row>
    <row r="30" ht="12.75">
      <c r="F30" s="5"/>
    </row>
  </sheetData>
  <sheetProtection/>
  <mergeCells count="16">
    <mergeCell ref="A9:B9"/>
    <mergeCell ref="A10:B10"/>
    <mergeCell ref="A6:D6"/>
    <mergeCell ref="A11:B11"/>
    <mergeCell ref="A1:D1"/>
    <mergeCell ref="C7:D7"/>
    <mergeCell ref="A8:B8"/>
    <mergeCell ref="A4:D4"/>
    <mergeCell ref="A5:D5"/>
    <mergeCell ref="A3:D3"/>
    <mergeCell ref="F12:F13"/>
    <mergeCell ref="A24:B24"/>
    <mergeCell ref="A25:B25"/>
    <mergeCell ref="A12:B12"/>
    <mergeCell ref="A14:B14"/>
    <mergeCell ref="A13:B13"/>
  </mergeCells>
  <printOptions horizontalCentered="1"/>
  <pageMargins left="0.7874015748031497" right="0" top="0.7874015748031497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13" sqref="C13"/>
    </sheetView>
  </sheetViews>
  <sheetFormatPr defaultColWidth="11.421875" defaultRowHeight="12.75"/>
  <cols>
    <col min="1" max="1" width="2.140625" style="0" customWidth="1"/>
    <col min="2" max="2" width="20.00390625" style="0" customWidth="1"/>
    <col min="3" max="3" width="15.00390625" style="0" customWidth="1"/>
    <col min="4" max="4" width="66.57421875" style="0" customWidth="1"/>
    <col min="5" max="5" width="8.421875" style="0" customWidth="1"/>
  </cols>
  <sheetData>
    <row r="1" spans="1:5" ht="18">
      <c r="A1" s="116" t="s">
        <v>0</v>
      </c>
      <c r="B1" s="116"/>
      <c r="C1" s="116"/>
      <c r="D1" s="116"/>
      <c r="E1" s="26"/>
    </row>
    <row r="2" spans="1:5" ht="6" customHeight="1">
      <c r="A2" s="2"/>
      <c r="B2" s="2"/>
      <c r="C2" s="2"/>
      <c r="D2" s="2"/>
      <c r="E2" s="2"/>
    </row>
    <row r="3" spans="1:5" ht="24" customHeight="1">
      <c r="A3" s="118" t="s">
        <v>81</v>
      </c>
      <c r="B3" s="118"/>
      <c r="C3" s="118"/>
      <c r="D3" s="118"/>
      <c r="E3" s="8"/>
    </row>
    <row r="4" spans="1:5" ht="34.5" customHeight="1">
      <c r="A4" s="118" t="s">
        <v>130</v>
      </c>
      <c r="B4" s="118"/>
      <c r="C4" s="118"/>
      <c r="D4" s="118"/>
      <c r="E4" s="6"/>
    </row>
    <row r="5" spans="1:5" ht="25.5" customHeight="1" thickBot="1">
      <c r="A5" s="118" t="s">
        <v>313</v>
      </c>
      <c r="B5" s="118"/>
      <c r="C5" s="118"/>
      <c r="D5" s="118"/>
      <c r="E5" s="4"/>
    </row>
    <row r="6" spans="1:5" ht="15" customHeight="1">
      <c r="A6" s="4"/>
      <c r="B6" s="82" t="s">
        <v>255</v>
      </c>
      <c r="C6" s="84" t="s">
        <v>256</v>
      </c>
      <c r="D6" s="84" t="s">
        <v>89</v>
      </c>
      <c r="E6" s="42" t="s">
        <v>6</v>
      </c>
    </row>
    <row r="7" spans="1:5" ht="18" customHeight="1">
      <c r="A7" s="4"/>
      <c r="B7" s="13" t="s">
        <v>259</v>
      </c>
      <c r="C7" s="13" t="s">
        <v>277</v>
      </c>
      <c r="D7" s="83" t="s">
        <v>292</v>
      </c>
      <c r="E7" s="35">
        <v>1</v>
      </c>
    </row>
    <row r="8" spans="1:5" ht="18" customHeight="1">
      <c r="A8" s="4"/>
      <c r="B8" s="13" t="s">
        <v>257</v>
      </c>
      <c r="C8" s="13" t="s">
        <v>275</v>
      </c>
      <c r="D8" s="36" t="s">
        <v>254</v>
      </c>
      <c r="E8" s="35"/>
    </row>
    <row r="9" spans="1:5" ht="18" customHeight="1">
      <c r="A9" s="4"/>
      <c r="B9" s="13" t="s">
        <v>258</v>
      </c>
      <c r="C9" s="13" t="s">
        <v>276</v>
      </c>
      <c r="D9" s="36" t="s">
        <v>291</v>
      </c>
      <c r="E9" s="35"/>
    </row>
    <row r="10" spans="1:5" ht="18" customHeight="1">
      <c r="A10" s="4"/>
      <c r="B10" s="13" t="s">
        <v>262</v>
      </c>
      <c r="C10" s="13" t="s">
        <v>280</v>
      </c>
      <c r="D10" s="68" t="s">
        <v>293</v>
      </c>
      <c r="E10" s="35">
        <v>1</v>
      </c>
    </row>
    <row r="11" spans="1:5" ht="18" customHeight="1">
      <c r="A11" s="4"/>
      <c r="B11" s="13" t="s">
        <v>261</v>
      </c>
      <c r="C11" s="13" t="s">
        <v>279</v>
      </c>
      <c r="D11" s="68" t="s">
        <v>294</v>
      </c>
      <c r="E11" s="35">
        <v>1</v>
      </c>
    </row>
    <row r="12" spans="1:5" ht="18" customHeight="1">
      <c r="A12" s="4"/>
      <c r="B12" s="13" t="s">
        <v>263</v>
      </c>
      <c r="C12" s="13" t="s">
        <v>281</v>
      </c>
      <c r="D12" s="68" t="s">
        <v>321</v>
      </c>
      <c r="E12" s="35">
        <v>1</v>
      </c>
    </row>
    <row r="13" spans="1:5" ht="18" customHeight="1">
      <c r="A13" s="4"/>
      <c r="B13" s="13" t="s">
        <v>264</v>
      </c>
      <c r="C13" s="13" t="s">
        <v>282</v>
      </c>
      <c r="D13" s="36" t="s">
        <v>295</v>
      </c>
      <c r="E13" s="35">
        <v>1</v>
      </c>
    </row>
    <row r="14" spans="1:5" ht="18" customHeight="1">
      <c r="A14" s="4"/>
      <c r="B14" s="13" t="s">
        <v>265</v>
      </c>
      <c r="C14" s="13" t="s">
        <v>276</v>
      </c>
      <c r="D14" s="36" t="s">
        <v>296</v>
      </c>
      <c r="E14" s="35">
        <v>1</v>
      </c>
    </row>
    <row r="15" spans="1:5" ht="18" customHeight="1">
      <c r="A15" s="4"/>
      <c r="B15" s="13" t="s">
        <v>272</v>
      </c>
      <c r="C15" s="13" t="s">
        <v>288</v>
      </c>
      <c r="D15" s="36" t="s">
        <v>322</v>
      </c>
      <c r="E15" s="35">
        <v>1</v>
      </c>
    </row>
    <row r="16" spans="1:5" ht="18" customHeight="1">
      <c r="A16" s="4"/>
      <c r="B16" s="13" t="s">
        <v>266</v>
      </c>
      <c r="C16" s="13" t="s">
        <v>283</v>
      </c>
      <c r="D16" s="36" t="s">
        <v>323</v>
      </c>
      <c r="E16" s="35">
        <v>1</v>
      </c>
    </row>
    <row r="17" spans="1:5" ht="18" customHeight="1">
      <c r="A17" s="4"/>
      <c r="B17" s="13" t="s">
        <v>267</v>
      </c>
      <c r="C17" s="13" t="s">
        <v>284</v>
      </c>
      <c r="D17" s="36" t="s">
        <v>123</v>
      </c>
      <c r="E17" s="35">
        <v>1</v>
      </c>
    </row>
    <row r="18" spans="1:5" ht="18" customHeight="1">
      <c r="A18" s="4"/>
      <c r="B18" s="13" t="s">
        <v>268</v>
      </c>
      <c r="C18" s="13" t="s">
        <v>285</v>
      </c>
      <c r="D18" s="36" t="s">
        <v>324</v>
      </c>
      <c r="E18" s="35">
        <v>1</v>
      </c>
    </row>
    <row r="19" spans="1:5" ht="18" customHeight="1">
      <c r="A19" s="4"/>
      <c r="B19" s="13" t="s">
        <v>266</v>
      </c>
      <c r="C19" s="13" t="s">
        <v>297</v>
      </c>
      <c r="D19" s="36" t="s">
        <v>325</v>
      </c>
      <c r="E19" s="35">
        <v>1</v>
      </c>
    </row>
    <row r="20" spans="1:5" ht="18" customHeight="1">
      <c r="A20" s="4"/>
      <c r="B20" s="13" t="s">
        <v>301</v>
      </c>
      <c r="C20" s="13" t="s">
        <v>302</v>
      </c>
      <c r="D20" s="36" t="s">
        <v>326</v>
      </c>
      <c r="E20" s="35">
        <v>1</v>
      </c>
    </row>
    <row r="21" spans="1:5" ht="18" customHeight="1">
      <c r="A21" s="4"/>
      <c r="B21" s="13" t="s">
        <v>300</v>
      </c>
      <c r="C21" s="13" t="s">
        <v>303</v>
      </c>
      <c r="D21" s="36" t="s">
        <v>326</v>
      </c>
      <c r="E21" s="35">
        <v>1</v>
      </c>
    </row>
    <row r="22" spans="1:5" ht="18" customHeight="1">
      <c r="A22" s="4"/>
      <c r="B22" s="13" t="s">
        <v>298</v>
      </c>
      <c r="C22" s="13" t="s">
        <v>299</v>
      </c>
      <c r="D22" s="36" t="s">
        <v>326</v>
      </c>
      <c r="E22" s="35">
        <v>1</v>
      </c>
    </row>
    <row r="23" spans="1:5" ht="18" customHeight="1">
      <c r="A23" s="4"/>
      <c r="B23" s="13" t="s">
        <v>269</v>
      </c>
      <c r="C23" s="13" t="s">
        <v>286</v>
      </c>
      <c r="D23" s="36" t="s">
        <v>330</v>
      </c>
      <c r="E23" s="35"/>
    </row>
    <row r="24" spans="1:5" ht="18" customHeight="1">
      <c r="A24" s="4"/>
      <c r="B24" s="13" t="s">
        <v>260</v>
      </c>
      <c r="C24" s="13" t="s">
        <v>278</v>
      </c>
      <c r="D24" s="36" t="s">
        <v>304</v>
      </c>
      <c r="E24" s="35">
        <v>1</v>
      </c>
    </row>
    <row r="25" spans="1:5" ht="18" customHeight="1">
      <c r="A25" s="4"/>
      <c r="B25" s="13" t="s">
        <v>270</v>
      </c>
      <c r="C25" s="13" t="s">
        <v>279</v>
      </c>
      <c r="D25" s="36" t="s">
        <v>327</v>
      </c>
      <c r="E25" s="35">
        <v>1</v>
      </c>
    </row>
    <row r="26" spans="1:5" ht="18" customHeight="1">
      <c r="A26" s="4"/>
      <c r="B26" s="13" t="s">
        <v>271</v>
      </c>
      <c r="C26" s="13" t="s">
        <v>287</v>
      </c>
      <c r="D26" s="36" t="s">
        <v>328</v>
      </c>
      <c r="E26" s="35">
        <v>1</v>
      </c>
    </row>
    <row r="27" spans="1:5" ht="18" customHeight="1">
      <c r="A27" s="4"/>
      <c r="B27" s="13" t="s">
        <v>273</v>
      </c>
      <c r="C27" s="13" t="s">
        <v>289</v>
      </c>
      <c r="D27" s="36" t="s">
        <v>329</v>
      </c>
      <c r="E27" s="35">
        <v>1</v>
      </c>
    </row>
    <row r="28" spans="1:5" ht="18" customHeight="1">
      <c r="A28" s="4"/>
      <c r="B28" s="28" t="s">
        <v>274</v>
      </c>
      <c r="C28" s="28" t="s">
        <v>290</v>
      </c>
      <c r="D28" s="48" t="s">
        <v>109</v>
      </c>
      <c r="E28" s="35">
        <v>1</v>
      </c>
    </row>
    <row r="29" spans="1:5" ht="18" customHeight="1" thickBot="1">
      <c r="A29" s="4"/>
      <c r="B29" s="81" t="s">
        <v>6</v>
      </c>
      <c r="C29" s="37"/>
      <c r="D29" s="45"/>
      <c r="E29" s="46">
        <f>SUM(E7:E28)</f>
        <v>19</v>
      </c>
    </row>
    <row r="30" spans="1:5" ht="12.75">
      <c r="A30" s="7"/>
      <c r="B30" s="4"/>
      <c r="C30" s="4"/>
      <c r="D30" s="4"/>
      <c r="E30" s="4"/>
    </row>
  </sheetData>
  <sheetProtection/>
  <mergeCells count="4">
    <mergeCell ref="A5:D5"/>
    <mergeCell ref="A4:D4"/>
    <mergeCell ref="A1:D1"/>
    <mergeCell ref="A3:D3"/>
  </mergeCells>
  <printOptions horizontalCentered="1"/>
  <pageMargins left="0" right="0" top="0" bottom="0" header="0.5118110236220472" footer="0.5118110236220472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29" sqref="C29"/>
    </sheetView>
  </sheetViews>
  <sheetFormatPr defaultColWidth="11.421875" defaultRowHeight="12.75"/>
  <cols>
    <col min="1" max="1" width="2.140625" style="0" customWidth="1"/>
    <col min="3" max="3" width="41.421875" style="0" customWidth="1"/>
    <col min="4" max="4" width="27.421875" style="0" customWidth="1"/>
    <col min="5" max="5" width="1.28515625" style="0" customWidth="1"/>
  </cols>
  <sheetData>
    <row r="1" spans="1:6" ht="18">
      <c r="A1" s="116" t="s">
        <v>0</v>
      </c>
      <c r="B1" s="116"/>
      <c r="C1" s="116"/>
      <c r="D1" s="116"/>
      <c r="E1" s="116"/>
      <c r="F1" s="116"/>
    </row>
    <row r="2" spans="1:6" ht="6" customHeight="1">
      <c r="A2" s="2"/>
      <c r="B2" s="2"/>
      <c r="C2" s="2"/>
      <c r="D2" s="2"/>
      <c r="E2" s="2"/>
      <c r="F2" s="2"/>
    </row>
    <row r="3" spans="1:6" ht="24" customHeight="1">
      <c r="A3" s="118" t="s">
        <v>81</v>
      </c>
      <c r="B3" s="118"/>
      <c r="C3" s="118"/>
      <c r="D3" s="118"/>
      <c r="E3" s="118"/>
      <c r="F3" s="118"/>
    </row>
    <row r="4" spans="1:6" ht="5.25" customHeight="1">
      <c r="A4" s="4"/>
      <c r="B4" s="3"/>
      <c r="C4" s="4"/>
      <c r="D4" s="4"/>
      <c r="E4" s="4"/>
      <c r="F4" s="4"/>
    </row>
    <row r="5" spans="1:6" ht="8.25" customHeight="1" thickBot="1">
      <c r="A5" s="4"/>
      <c r="B5" s="31"/>
      <c r="C5" s="31"/>
      <c r="D5" s="4"/>
      <c r="E5" s="4"/>
      <c r="F5" s="4"/>
    </row>
    <row r="6" spans="1:6" ht="18" customHeight="1">
      <c r="A6" s="4"/>
      <c r="B6" s="126" t="s">
        <v>61</v>
      </c>
      <c r="C6" s="127"/>
      <c r="D6" s="38"/>
      <c r="E6" s="41"/>
      <c r="F6" s="42" t="s">
        <v>6</v>
      </c>
    </row>
    <row r="7" spans="1:6" ht="16.5" customHeight="1">
      <c r="A7" s="4"/>
      <c r="B7" s="125" t="s">
        <v>76</v>
      </c>
      <c r="C7" s="124"/>
      <c r="D7" s="39" t="s">
        <v>59</v>
      </c>
      <c r="E7" s="6"/>
      <c r="F7" s="35">
        <v>1</v>
      </c>
    </row>
    <row r="8" spans="1:6" ht="16.5" customHeight="1">
      <c r="A8" s="4"/>
      <c r="B8" s="121" t="s">
        <v>102</v>
      </c>
      <c r="C8" s="122"/>
      <c r="D8" s="39" t="s">
        <v>77</v>
      </c>
      <c r="E8" s="6"/>
      <c r="F8" s="35">
        <v>1</v>
      </c>
    </row>
    <row r="9" spans="1:6" ht="16.5" customHeight="1">
      <c r="A9" s="4"/>
      <c r="B9" s="121" t="s">
        <v>103</v>
      </c>
      <c r="C9" s="122"/>
      <c r="D9" s="39" t="s">
        <v>73</v>
      </c>
      <c r="E9" s="6"/>
      <c r="F9" s="35">
        <v>1</v>
      </c>
    </row>
    <row r="10" spans="1:6" ht="16.5" customHeight="1">
      <c r="A10" s="4"/>
      <c r="B10" s="123" t="s">
        <v>306</v>
      </c>
      <c r="C10" s="124"/>
      <c r="D10" s="39" t="s">
        <v>63</v>
      </c>
      <c r="E10" s="6"/>
      <c r="F10" s="35">
        <v>1</v>
      </c>
    </row>
    <row r="11" spans="1:6" ht="16.5" customHeight="1">
      <c r="A11" s="4"/>
      <c r="B11" s="123" t="s">
        <v>87</v>
      </c>
      <c r="C11" s="124"/>
      <c r="D11" s="39" t="s">
        <v>127</v>
      </c>
      <c r="E11" s="6"/>
      <c r="F11" s="35">
        <v>1</v>
      </c>
    </row>
    <row r="12" spans="1:6" ht="16.5" customHeight="1">
      <c r="A12" s="4"/>
      <c r="B12" s="125" t="s">
        <v>62</v>
      </c>
      <c r="C12" s="124"/>
      <c r="D12" s="39" t="s">
        <v>64</v>
      </c>
      <c r="E12" s="6"/>
      <c r="F12" s="35">
        <v>1</v>
      </c>
    </row>
    <row r="13" spans="1:6" ht="16.5" customHeight="1">
      <c r="A13" s="4"/>
      <c r="B13" s="125" t="s">
        <v>104</v>
      </c>
      <c r="C13" s="124"/>
      <c r="D13" s="39" t="s">
        <v>88</v>
      </c>
      <c r="E13" s="6"/>
      <c r="F13" s="35">
        <v>1</v>
      </c>
    </row>
    <row r="14" spans="1:6" ht="16.5" customHeight="1">
      <c r="A14" s="4"/>
      <c r="B14" s="125" t="s">
        <v>126</v>
      </c>
      <c r="C14" s="124"/>
      <c r="D14" s="39" t="s">
        <v>65</v>
      </c>
      <c r="E14" s="6"/>
      <c r="F14" s="35">
        <v>1</v>
      </c>
    </row>
    <row r="15" spans="1:6" ht="16.5" customHeight="1">
      <c r="A15" s="4"/>
      <c r="B15" s="36" t="s">
        <v>90</v>
      </c>
      <c r="C15" s="28"/>
      <c r="D15" s="39" t="s">
        <v>66</v>
      </c>
      <c r="E15" s="6"/>
      <c r="F15" s="35">
        <v>1</v>
      </c>
    </row>
    <row r="16" spans="1:6" ht="16.5" customHeight="1">
      <c r="A16" s="4"/>
      <c r="B16" s="36" t="s">
        <v>67</v>
      </c>
      <c r="C16" s="28"/>
      <c r="D16" s="39" t="s">
        <v>68</v>
      </c>
      <c r="E16" s="6"/>
      <c r="F16" s="35">
        <v>1</v>
      </c>
    </row>
    <row r="17" spans="1:6" ht="16.5" customHeight="1">
      <c r="A17" s="4"/>
      <c r="B17" s="36" t="s">
        <v>314</v>
      </c>
      <c r="C17" s="28"/>
      <c r="D17" s="39" t="s">
        <v>135</v>
      </c>
      <c r="E17" s="6"/>
      <c r="F17" s="35">
        <v>1</v>
      </c>
    </row>
    <row r="18" spans="1:6" ht="16.5" customHeight="1">
      <c r="A18" s="4"/>
      <c r="B18" s="36" t="s">
        <v>125</v>
      </c>
      <c r="C18" s="28"/>
      <c r="D18" s="39" t="s">
        <v>110</v>
      </c>
      <c r="E18" s="6"/>
      <c r="F18" s="35">
        <v>1</v>
      </c>
    </row>
    <row r="19" spans="1:6" ht="16.5" customHeight="1">
      <c r="A19" s="4"/>
      <c r="B19" s="121" t="s">
        <v>69</v>
      </c>
      <c r="C19" s="122"/>
      <c r="D19" s="39" t="s">
        <v>70</v>
      </c>
      <c r="E19" s="6"/>
      <c r="F19" s="35">
        <v>1</v>
      </c>
    </row>
    <row r="20" spans="1:6" ht="16.5" customHeight="1">
      <c r="A20" s="4"/>
      <c r="B20" s="36" t="s">
        <v>69</v>
      </c>
      <c r="C20" s="28"/>
      <c r="D20" s="39" t="s">
        <v>71</v>
      </c>
      <c r="E20" s="6"/>
      <c r="F20" s="35">
        <v>1</v>
      </c>
    </row>
    <row r="21" spans="1:6" ht="16.5" customHeight="1">
      <c r="A21" s="4"/>
      <c r="B21" s="36" t="s">
        <v>105</v>
      </c>
      <c r="C21" s="28"/>
      <c r="D21" s="39" t="s">
        <v>106</v>
      </c>
      <c r="E21" s="6"/>
      <c r="F21" s="35">
        <v>1</v>
      </c>
    </row>
    <row r="22" spans="1:6" ht="16.5" customHeight="1">
      <c r="A22" s="4"/>
      <c r="B22" s="36" t="s">
        <v>105</v>
      </c>
      <c r="C22" s="28"/>
      <c r="D22" s="39" t="s">
        <v>134</v>
      </c>
      <c r="E22" s="6"/>
      <c r="F22" s="35">
        <v>1</v>
      </c>
    </row>
    <row r="23" spans="1:6" ht="16.5" customHeight="1">
      <c r="A23" s="4"/>
      <c r="B23" s="36" t="s">
        <v>91</v>
      </c>
      <c r="C23" s="28"/>
      <c r="D23" s="39" t="s">
        <v>74</v>
      </c>
      <c r="E23" s="6"/>
      <c r="F23" s="35">
        <v>1</v>
      </c>
    </row>
    <row r="24" spans="1:6" ht="16.5" customHeight="1">
      <c r="A24" s="4"/>
      <c r="B24" s="36" t="s">
        <v>92</v>
      </c>
      <c r="C24" s="28"/>
      <c r="D24" s="39" t="s">
        <v>93</v>
      </c>
      <c r="E24" s="6"/>
      <c r="F24" s="35">
        <v>1</v>
      </c>
    </row>
    <row r="25" spans="1:6" ht="16.5" customHeight="1">
      <c r="A25" s="4"/>
      <c r="B25" s="121" t="s">
        <v>116</v>
      </c>
      <c r="C25" s="122"/>
      <c r="D25" s="39" t="s">
        <v>72</v>
      </c>
      <c r="E25" s="6"/>
      <c r="F25" s="35">
        <v>1</v>
      </c>
    </row>
    <row r="26" spans="1:6" ht="16.5" customHeight="1">
      <c r="A26" s="4"/>
      <c r="B26" s="121" t="s">
        <v>116</v>
      </c>
      <c r="C26" s="122"/>
      <c r="D26" s="39" t="s">
        <v>75</v>
      </c>
      <c r="E26" s="6"/>
      <c r="F26" s="35">
        <v>1</v>
      </c>
    </row>
    <row r="27" spans="1:6" ht="16.5" customHeight="1">
      <c r="A27" s="4"/>
      <c r="B27" s="121" t="s">
        <v>116</v>
      </c>
      <c r="C27" s="122"/>
      <c r="D27" s="39" t="s">
        <v>128</v>
      </c>
      <c r="E27" s="6"/>
      <c r="F27" s="35">
        <v>1</v>
      </c>
    </row>
    <row r="28" spans="1:6" ht="16.5" customHeight="1">
      <c r="A28" s="4"/>
      <c r="B28" s="36" t="s">
        <v>307</v>
      </c>
      <c r="C28" s="28"/>
      <c r="D28" s="39" t="s">
        <v>101</v>
      </c>
      <c r="E28" s="43"/>
      <c r="F28" s="35">
        <v>1</v>
      </c>
    </row>
    <row r="29" spans="1:6" ht="16.5" customHeight="1">
      <c r="A29" s="4"/>
      <c r="B29" s="36" t="s">
        <v>242</v>
      </c>
      <c r="C29" s="28"/>
      <c r="D29" s="39" t="s">
        <v>310</v>
      </c>
      <c r="E29" s="6"/>
      <c r="F29" s="35">
        <v>1</v>
      </c>
    </row>
    <row r="30" spans="1:6" ht="16.5" customHeight="1">
      <c r="A30" s="4"/>
      <c r="B30" s="36" t="s">
        <v>242</v>
      </c>
      <c r="C30" s="60"/>
      <c r="D30" s="39" t="s">
        <v>311</v>
      </c>
      <c r="E30" s="58"/>
      <c r="F30" s="35">
        <v>1</v>
      </c>
    </row>
    <row r="31" spans="1:6" ht="16.5" customHeight="1">
      <c r="A31" s="4"/>
      <c r="B31" s="36" t="s">
        <v>115</v>
      </c>
      <c r="C31" s="28"/>
      <c r="D31" s="39" t="s">
        <v>120</v>
      </c>
      <c r="E31" s="6"/>
      <c r="F31" s="35">
        <v>1</v>
      </c>
    </row>
    <row r="32" spans="1:6" ht="16.5" customHeight="1">
      <c r="A32" s="4"/>
      <c r="B32" s="59" t="s">
        <v>115</v>
      </c>
      <c r="C32" s="60"/>
      <c r="D32" s="61" t="s">
        <v>305</v>
      </c>
      <c r="E32" s="58"/>
      <c r="F32" s="35">
        <v>1</v>
      </c>
    </row>
    <row r="33" spans="1:6" ht="16.5" customHeight="1">
      <c r="A33" s="26"/>
      <c r="B33" s="59" t="s">
        <v>115</v>
      </c>
      <c r="C33" s="60"/>
      <c r="D33" s="61" t="s">
        <v>114</v>
      </c>
      <c r="E33" s="58"/>
      <c r="F33" s="35">
        <v>1</v>
      </c>
    </row>
    <row r="34" spans="1:6" ht="16.5" customHeight="1">
      <c r="A34" s="26"/>
      <c r="B34" s="59" t="s">
        <v>115</v>
      </c>
      <c r="C34" s="60"/>
      <c r="D34" s="61" t="s">
        <v>308</v>
      </c>
      <c r="E34" s="58"/>
      <c r="F34" s="35">
        <v>1</v>
      </c>
    </row>
    <row r="35" spans="1:6" ht="16.5" customHeight="1">
      <c r="A35" s="4"/>
      <c r="B35" s="59" t="s">
        <v>115</v>
      </c>
      <c r="C35" s="60"/>
      <c r="D35" s="61" t="s">
        <v>133</v>
      </c>
      <c r="E35" s="58"/>
      <c r="F35" s="35">
        <v>1</v>
      </c>
    </row>
    <row r="36" spans="1:6" ht="18" customHeight="1" thickBot="1">
      <c r="A36" s="4"/>
      <c r="B36" s="119" t="s">
        <v>6</v>
      </c>
      <c r="C36" s="120"/>
      <c r="D36" s="44"/>
      <c r="E36" s="45"/>
      <c r="F36" s="46">
        <f>SUM(F7:F35)</f>
        <v>29</v>
      </c>
    </row>
    <row r="37" spans="1:6" s="54" customFormat="1" ht="12" customHeight="1">
      <c r="A37" s="6"/>
      <c r="B37" s="7"/>
      <c r="C37" s="7"/>
      <c r="D37" s="52"/>
      <c r="E37" s="53"/>
      <c r="F37" s="53"/>
    </row>
    <row r="38" ht="12.75">
      <c r="B38" s="85"/>
    </row>
  </sheetData>
  <sheetProtection/>
  <protectedRanges>
    <protectedRange sqref="E37:F37" name="A INFORMER"/>
  </protectedRanges>
  <mergeCells count="16">
    <mergeCell ref="B12:C12"/>
    <mergeCell ref="B13:C13"/>
    <mergeCell ref="A1:F1"/>
    <mergeCell ref="B6:C6"/>
    <mergeCell ref="A3:F3"/>
    <mergeCell ref="B7:C7"/>
    <mergeCell ref="B36:C36"/>
    <mergeCell ref="B27:C27"/>
    <mergeCell ref="B8:C8"/>
    <mergeCell ref="B9:C9"/>
    <mergeCell ref="B10:C10"/>
    <mergeCell ref="B14:C14"/>
    <mergeCell ref="B25:C25"/>
    <mergeCell ref="B19:C19"/>
    <mergeCell ref="B11:C11"/>
    <mergeCell ref="B26:C26"/>
  </mergeCells>
  <printOptions horizontalCentered="1"/>
  <pageMargins left="0" right="0" top="0" bottom="0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L12" sqref="L12"/>
    </sheetView>
  </sheetViews>
  <sheetFormatPr defaultColWidth="11.421875" defaultRowHeight="12.75"/>
  <cols>
    <col min="1" max="1" width="2.140625" style="0" customWidth="1"/>
    <col min="3" max="3" width="32.421875" style="0" customWidth="1"/>
    <col min="4" max="4" width="27.7109375" style="0" customWidth="1"/>
    <col min="6" max="6" width="1.28515625" style="0" customWidth="1"/>
    <col min="8" max="8" width="1.28515625" style="0" customWidth="1"/>
    <col min="10" max="10" width="1.28515625" style="0" customWidth="1"/>
  </cols>
  <sheetData>
    <row r="1" spans="1:10" ht="27.7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26"/>
    </row>
    <row r="2" spans="1:10" ht="6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4" customHeight="1">
      <c r="A3" s="118" t="s">
        <v>81</v>
      </c>
      <c r="B3" s="118"/>
      <c r="C3" s="118"/>
      <c r="D3" s="118"/>
      <c r="E3" s="118"/>
      <c r="F3" s="118"/>
      <c r="G3" s="118"/>
      <c r="H3" s="118"/>
      <c r="I3" s="118"/>
      <c r="J3" s="8"/>
    </row>
    <row r="4" spans="1:10" ht="5.25" customHeight="1">
      <c r="A4" s="4"/>
      <c r="B4" s="3"/>
      <c r="C4" s="4"/>
      <c r="D4" s="4"/>
      <c r="E4" s="4"/>
      <c r="F4" s="4"/>
      <c r="G4" s="4"/>
      <c r="H4" s="4"/>
      <c r="I4" s="4"/>
      <c r="J4" s="6"/>
    </row>
    <row r="5" spans="1:10" ht="13.5" customHeight="1">
      <c r="A5" s="4"/>
      <c r="B5" s="31"/>
      <c r="C5" s="31"/>
      <c r="D5" s="4"/>
      <c r="E5" s="4"/>
      <c r="F5" s="4"/>
      <c r="G5" s="4"/>
      <c r="H5" s="4"/>
      <c r="I5" s="4"/>
      <c r="J5" s="4"/>
    </row>
    <row r="6" spans="1:10" s="54" customFormat="1" ht="14.25" customHeight="1" thickBot="1">
      <c r="A6" s="6"/>
      <c r="B6" s="7"/>
      <c r="C6" s="7"/>
      <c r="D6" s="52"/>
      <c r="E6" s="53"/>
      <c r="F6" s="6"/>
      <c r="G6" s="53"/>
      <c r="H6" s="53"/>
      <c r="I6" s="53"/>
      <c r="J6" s="53"/>
    </row>
    <row r="7" spans="1:10" ht="19.5" customHeight="1">
      <c r="A7" s="4"/>
      <c r="B7" s="128" t="s">
        <v>122</v>
      </c>
      <c r="C7" s="129"/>
      <c r="D7" s="130"/>
      <c r="E7" s="40" t="s">
        <v>4</v>
      </c>
      <c r="F7" s="41"/>
      <c r="G7" s="40" t="s">
        <v>5</v>
      </c>
      <c r="H7" s="41"/>
      <c r="I7" s="42" t="s">
        <v>6</v>
      </c>
      <c r="J7" s="6"/>
    </row>
    <row r="8" spans="1:10" ht="21.75" customHeight="1">
      <c r="A8" s="4"/>
      <c r="B8" s="121" t="s">
        <v>291</v>
      </c>
      <c r="C8" s="122"/>
      <c r="D8" s="39" t="s">
        <v>319</v>
      </c>
      <c r="E8" s="27"/>
      <c r="F8" s="43"/>
      <c r="G8" s="27">
        <v>1</v>
      </c>
      <c r="H8" s="43"/>
      <c r="I8" s="35">
        <f>SUM(E8,G8)</f>
        <v>1</v>
      </c>
      <c r="J8" s="6"/>
    </row>
    <row r="9" spans="1:10" ht="21.75" customHeight="1">
      <c r="A9" s="4"/>
      <c r="B9" s="121" t="s">
        <v>100</v>
      </c>
      <c r="C9" s="122"/>
      <c r="D9" s="39" t="s">
        <v>119</v>
      </c>
      <c r="E9" s="27"/>
      <c r="F9" s="43"/>
      <c r="G9" s="27">
        <v>1</v>
      </c>
      <c r="H9" s="43"/>
      <c r="I9" s="35">
        <f aca="true" t="shared" si="0" ref="I9:I18">SUM(E9,G9)</f>
        <v>1</v>
      </c>
      <c r="J9" s="6"/>
    </row>
    <row r="10" spans="1:10" ht="21.75" customHeight="1">
      <c r="A10" s="4"/>
      <c r="B10" s="121" t="s">
        <v>121</v>
      </c>
      <c r="C10" s="122"/>
      <c r="D10" s="39" t="s">
        <v>137</v>
      </c>
      <c r="E10" s="27">
        <v>1</v>
      </c>
      <c r="F10" s="43"/>
      <c r="G10" s="27"/>
      <c r="H10" s="43"/>
      <c r="I10" s="35">
        <f t="shared" si="0"/>
        <v>1</v>
      </c>
      <c r="J10" s="6"/>
    </row>
    <row r="11" spans="1:10" ht="21.75" customHeight="1">
      <c r="A11" s="4"/>
      <c r="B11" s="59" t="s">
        <v>117</v>
      </c>
      <c r="C11" s="60"/>
      <c r="D11" s="61" t="s">
        <v>118</v>
      </c>
      <c r="E11" s="62"/>
      <c r="F11" s="58"/>
      <c r="G11" s="62">
        <v>1</v>
      </c>
      <c r="H11" s="58"/>
      <c r="I11" s="63">
        <f t="shared" si="0"/>
        <v>1</v>
      </c>
      <c r="J11" s="6"/>
    </row>
    <row r="12" spans="1:10" ht="21.75" customHeight="1">
      <c r="A12" s="4"/>
      <c r="B12" s="121" t="s">
        <v>94</v>
      </c>
      <c r="C12" s="122"/>
      <c r="D12" s="39" t="s">
        <v>95</v>
      </c>
      <c r="E12" s="27"/>
      <c r="F12" s="43"/>
      <c r="G12" s="27">
        <v>1</v>
      </c>
      <c r="H12" s="43"/>
      <c r="I12" s="35">
        <f t="shared" si="0"/>
        <v>1</v>
      </c>
      <c r="J12" s="6"/>
    </row>
    <row r="13" spans="1:10" ht="21.75" customHeight="1">
      <c r="A13" s="4"/>
      <c r="B13" s="121" t="s">
        <v>96</v>
      </c>
      <c r="C13" s="122"/>
      <c r="D13" s="39" t="s">
        <v>97</v>
      </c>
      <c r="E13" s="27"/>
      <c r="F13" s="43"/>
      <c r="G13" s="27">
        <v>1</v>
      </c>
      <c r="H13" s="43"/>
      <c r="I13" s="35">
        <f t="shared" si="0"/>
        <v>1</v>
      </c>
      <c r="J13" s="6"/>
    </row>
    <row r="14" spans="1:10" ht="21.75" customHeight="1">
      <c r="A14" s="4"/>
      <c r="B14" s="121" t="s">
        <v>96</v>
      </c>
      <c r="C14" s="122"/>
      <c r="D14" s="39" t="s">
        <v>136</v>
      </c>
      <c r="E14" s="27"/>
      <c r="F14" s="43"/>
      <c r="G14" s="27">
        <v>1</v>
      </c>
      <c r="H14" s="43"/>
      <c r="I14" s="35">
        <f t="shared" si="0"/>
        <v>1</v>
      </c>
      <c r="J14" s="6"/>
    </row>
    <row r="15" spans="1:10" ht="21.75" customHeight="1">
      <c r="A15" s="4"/>
      <c r="B15" s="121" t="s">
        <v>96</v>
      </c>
      <c r="C15" s="122"/>
      <c r="D15" s="39" t="s">
        <v>129</v>
      </c>
      <c r="E15" s="27"/>
      <c r="F15" s="43"/>
      <c r="G15" s="27">
        <v>1</v>
      </c>
      <c r="H15" s="43"/>
      <c r="I15" s="35">
        <f t="shared" si="0"/>
        <v>1</v>
      </c>
      <c r="J15" s="6"/>
    </row>
    <row r="16" spans="1:10" ht="21.75" customHeight="1">
      <c r="A16" s="4"/>
      <c r="B16" s="121" t="s">
        <v>96</v>
      </c>
      <c r="C16" s="122"/>
      <c r="D16" s="39" t="s">
        <v>98</v>
      </c>
      <c r="E16" s="27"/>
      <c r="F16" s="43"/>
      <c r="G16" s="27">
        <v>1</v>
      </c>
      <c r="H16" s="43"/>
      <c r="I16" s="35">
        <f t="shared" si="0"/>
        <v>1</v>
      </c>
      <c r="J16" s="6"/>
    </row>
    <row r="17" spans="1:10" ht="18" customHeight="1">
      <c r="A17" s="4"/>
      <c r="B17" s="121" t="s">
        <v>96</v>
      </c>
      <c r="C17" s="122"/>
      <c r="D17" s="39" t="s">
        <v>99</v>
      </c>
      <c r="E17" s="27">
        <v>1</v>
      </c>
      <c r="F17" s="43"/>
      <c r="G17" s="27"/>
      <c r="H17" s="43"/>
      <c r="I17" s="35">
        <f t="shared" si="0"/>
        <v>1</v>
      </c>
      <c r="J17" s="25"/>
    </row>
    <row r="18" spans="1:10" ht="15.75" thickBot="1">
      <c r="A18" s="7"/>
      <c r="B18" s="119" t="s">
        <v>6</v>
      </c>
      <c r="C18" s="120"/>
      <c r="D18" s="44"/>
      <c r="E18" s="44">
        <f>SUM(E9:E17)</f>
        <v>2</v>
      </c>
      <c r="F18" s="45"/>
      <c r="G18" s="44">
        <f>SUM(G9:G17)</f>
        <v>7</v>
      </c>
      <c r="H18" s="45"/>
      <c r="I18" s="46">
        <f t="shared" si="0"/>
        <v>9</v>
      </c>
      <c r="J18" s="4"/>
    </row>
    <row r="19" spans="2:9" ht="12.75">
      <c r="B19" s="4"/>
      <c r="C19" s="4"/>
      <c r="D19" s="4"/>
      <c r="E19" s="4"/>
      <c r="F19" s="4"/>
      <c r="G19" s="4"/>
      <c r="H19" s="4"/>
      <c r="I19" s="4"/>
    </row>
  </sheetData>
  <sheetProtection/>
  <protectedRanges>
    <protectedRange sqref="E6 G6:J6 G8:G17 E8:E17" name="A INFORMER"/>
  </protectedRanges>
  <mergeCells count="13">
    <mergeCell ref="B9:C9"/>
    <mergeCell ref="B7:D7"/>
    <mergeCell ref="A1:I1"/>
    <mergeCell ref="A3:I3"/>
    <mergeCell ref="B8:C8"/>
    <mergeCell ref="B18:C18"/>
    <mergeCell ref="B17:C17"/>
    <mergeCell ref="B13:C13"/>
    <mergeCell ref="B10:C10"/>
    <mergeCell ref="B12:C12"/>
    <mergeCell ref="B16:C16"/>
    <mergeCell ref="B15:C15"/>
    <mergeCell ref="B14:C14"/>
  </mergeCells>
  <printOptions horizontalCentered="1"/>
  <pageMargins left="0" right="0" top="0" bottom="0" header="0.5118110236220472" footer="0.5118110236220472"/>
  <pageSetup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0">
      <selection activeCell="A3" sqref="A1:J3"/>
    </sheetView>
  </sheetViews>
  <sheetFormatPr defaultColWidth="11.421875" defaultRowHeight="12.75"/>
  <cols>
    <col min="1" max="1" width="4.00390625" style="0" customWidth="1"/>
    <col min="2" max="2" width="20.28125" style="0" customWidth="1"/>
    <col min="3" max="3" width="0.9921875" style="0" customWidth="1"/>
    <col min="4" max="4" width="6.7109375" style="0" customWidth="1"/>
    <col min="5" max="5" width="0.9921875" style="0" customWidth="1"/>
    <col min="6" max="6" width="6.7109375" style="0" customWidth="1"/>
    <col min="7" max="7" width="0.9921875" style="0" customWidth="1"/>
    <col min="8" max="8" width="6.7109375" style="0" customWidth="1"/>
    <col min="9" max="9" width="0.9921875" style="0" customWidth="1"/>
    <col min="10" max="10" width="54.8515625" style="0" customWidth="1"/>
  </cols>
  <sheetData>
    <row r="1" spans="1:10" ht="18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4" customHeight="1">
      <c r="A2" s="118" t="s">
        <v>82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30.75" customHeight="1">
      <c r="A3" s="138" t="s">
        <v>1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ht="14.25">
      <c r="A4" s="4"/>
      <c r="B4" s="4"/>
      <c r="C4" s="4"/>
      <c r="D4" s="133" t="s">
        <v>2</v>
      </c>
      <c r="E4" s="134"/>
      <c r="F4" s="134"/>
      <c r="G4" s="134"/>
      <c r="H4" s="134"/>
      <c r="I4" s="134"/>
      <c r="J4" s="135"/>
    </row>
    <row r="5" spans="1:10" ht="14.25">
      <c r="A5" s="136" t="s">
        <v>3</v>
      </c>
      <c r="B5" s="137"/>
      <c r="C5" s="9"/>
      <c r="D5" s="10" t="s">
        <v>4</v>
      </c>
      <c r="E5" s="9"/>
      <c r="F5" s="10" t="s">
        <v>5</v>
      </c>
      <c r="G5" s="9"/>
      <c r="H5" s="10" t="s">
        <v>6</v>
      </c>
      <c r="I5" s="9"/>
      <c r="J5" s="11" t="s">
        <v>7</v>
      </c>
    </row>
    <row r="6" spans="1:10" ht="15.75" customHeight="1">
      <c r="A6" s="12">
        <v>1</v>
      </c>
      <c r="B6" s="13" t="s">
        <v>8</v>
      </c>
      <c r="C6" s="6"/>
      <c r="D6" s="14">
        <v>11</v>
      </c>
      <c r="E6" s="6"/>
      <c r="F6" s="14">
        <v>19</v>
      </c>
      <c r="G6" s="6"/>
      <c r="H6" s="15">
        <f>SUM(D6,F6)</f>
        <v>30</v>
      </c>
      <c r="I6" s="6"/>
      <c r="J6" s="16" t="s">
        <v>318</v>
      </c>
    </row>
    <row r="7" spans="1:10" ht="15.75" customHeight="1">
      <c r="A7" s="12">
        <v>2</v>
      </c>
      <c r="B7" s="17" t="s">
        <v>10</v>
      </c>
      <c r="C7" s="6"/>
      <c r="D7" s="14">
        <v>3</v>
      </c>
      <c r="E7" s="6"/>
      <c r="F7" s="14">
        <v>6</v>
      </c>
      <c r="G7" s="6"/>
      <c r="H7" s="15">
        <f aca="true" t="shared" si="0" ref="H7:H34">SUM(D7,F7)</f>
        <v>9</v>
      </c>
      <c r="I7" s="6"/>
      <c r="J7" s="18" t="s">
        <v>11</v>
      </c>
    </row>
    <row r="8" spans="1:10" ht="15.75" customHeight="1">
      <c r="A8" s="12">
        <v>3</v>
      </c>
      <c r="B8" s="17" t="s">
        <v>12</v>
      </c>
      <c r="C8" s="6"/>
      <c r="D8" s="19"/>
      <c r="E8" s="6"/>
      <c r="F8" s="14"/>
      <c r="G8" s="6"/>
      <c r="H8" s="15">
        <f t="shared" si="0"/>
        <v>0</v>
      </c>
      <c r="I8" s="6"/>
      <c r="J8" s="18" t="s">
        <v>13</v>
      </c>
    </row>
    <row r="9" spans="1:10" ht="15.75" customHeight="1">
      <c r="A9" s="12">
        <v>4</v>
      </c>
      <c r="B9" s="13" t="s">
        <v>14</v>
      </c>
      <c r="C9" s="6"/>
      <c r="D9" s="14">
        <v>12</v>
      </c>
      <c r="E9" s="6"/>
      <c r="F9" s="14">
        <v>12</v>
      </c>
      <c r="G9" s="6"/>
      <c r="H9" s="15">
        <f t="shared" si="0"/>
        <v>24</v>
      </c>
      <c r="I9" s="6"/>
      <c r="J9" s="18" t="s">
        <v>15</v>
      </c>
    </row>
    <row r="10" spans="1:10" ht="15.75" customHeight="1">
      <c r="A10" s="12">
        <v>5</v>
      </c>
      <c r="B10" s="17" t="s">
        <v>16</v>
      </c>
      <c r="C10" s="6"/>
      <c r="D10" s="14">
        <v>2</v>
      </c>
      <c r="E10" s="6"/>
      <c r="F10" s="14">
        <v>2</v>
      </c>
      <c r="G10" s="6"/>
      <c r="H10" s="15">
        <f t="shared" si="0"/>
        <v>4</v>
      </c>
      <c r="I10" s="6"/>
      <c r="J10" s="18" t="s">
        <v>17</v>
      </c>
    </row>
    <row r="11" spans="1:10" ht="15.75" customHeight="1">
      <c r="A11" s="12">
        <v>6</v>
      </c>
      <c r="B11" s="13" t="s">
        <v>18</v>
      </c>
      <c r="C11" s="6"/>
      <c r="D11" s="19"/>
      <c r="E11" s="6"/>
      <c r="F11" s="14">
        <v>10</v>
      </c>
      <c r="G11" s="6"/>
      <c r="H11" s="15">
        <f t="shared" si="0"/>
        <v>10</v>
      </c>
      <c r="I11" s="6"/>
      <c r="J11" s="18" t="s">
        <v>19</v>
      </c>
    </row>
    <row r="12" spans="1:10" ht="15.75" customHeight="1">
      <c r="A12" s="12">
        <v>7</v>
      </c>
      <c r="B12" s="17" t="s">
        <v>20</v>
      </c>
      <c r="C12" s="6"/>
      <c r="D12" s="19"/>
      <c r="E12" s="6"/>
      <c r="F12" s="14"/>
      <c r="G12" s="6"/>
      <c r="H12" s="15">
        <f t="shared" si="0"/>
        <v>0</v>
      </c>
      <c r="I12" s="6"/>
      <c r="J12" s="18" t="s">
        <v>21</v>
      </c>
    </row>
    <row r="13" spans="1:10" ht="15.75" customHeight="1">
      <c r="A13" s="12">
        <v>8</v>
      </c>
      <c r="B13" s="13" t="s">
        <v>22</v>
      </c>
      <c r="C13" s="6"/>
      <c r="D13" s="14">
        <v>2</v>
      </c>
      <c r="E13" s="6"/>
      <c r="F13" s="14">
        <v>7</v>
      </c>
      <c r="G13" s="6"/>
      <c r="H13" s="15">
        <f t="shared" si="0"/>
        <v>9</v>
      </c>
      <c r="I13" s="6"/>
      <c r="J13" s="18" t="s">
        <v>23</v>
      </c>
    </row>
    <row r="14" spans="1:10" ht="15.75" customHeight="1">
      <c r="A14" s="12">
        <v>9</v>
      </c>
      <c r="B14" s="20" t="s">
        <v>24</v>
      </c>
      <c r="C14" s="6"/>
      <c r="D14" s="14">
        <v>21</v>
      </c>
      <c r="E14" s="6"/>
      <c r="F14" s="14">
        <v>20</v>
      </c>
      <c r="G14" s="6"/>
      <c r="H14" s="15">
        <f t="shared" si="0"/>
        <v>41</v>
      </c>
      <c r="I14" s="6"/>
      <c r="J14" s="18" t="s">
        <v>25</v>
      </c>
    </row>
    <row r="15" spans="1:10" ht="15.75" customHeight="1">
      <c r="A15" s="12">
        <v>10</v>
      </c>
      <c r="B15" s="13" t="s">
        <v>26</v>
      </c>
      <c r="C15" s="6"/>
      <c r="D15" s="14">
        <v>6</v>
      </c>
      <c r="E15" s="6"/>
      <c r="F15" s="14">
        <v>8</v>
      </c>
      <c r="G15" s="6"/>
      <c r="H15" s="15">
        <f t="shared" si="0"/>
        <v>14</v>
      </c>
      <c r="I15" s="6"/>
      <c r="J15" s="18" t="s">
        <v>27</v>
      </c>
    </row>
    <row r="16" spans="1:10" ht="15.75" customHeight="1">
      <c r="A16" s="12">
        <v>11</v>
      </c>
      <c r="B16" s="17" t="s">
        <v>28</v>
      </c>
      <c r="C16" s="6"/>
      <c r="D16" s="14">
        <v>4</v>
      </c>
      <c r="E16" s="6"/>
      <c r="F16" s="14">
        <v>4</v>
      </c>
      <c r="G16" s="6"/>
      <c r="H16" s="15">
        <f t="shared" si="0"/>
        <v>8</v>
      </c>
      <c r="I16" s="6"/>
      <c r="J16" s="18" t="s">
        <v>29</v>
      </c>
    </row>
    <row r="17" spans="1:10" ht="15.75" customHeight="1">
      <c r="A17" s="12">
        <v>12</v>
      </c>
      <c r="B17" s="13" t="s">
        <v>30</v>
      </c>
      <c r="C17" s="6"/>
      <c r="D17" s="14"/>
      <c r="E17" s="6"/>
      <c r="F17" s="14">
        <v>2</v>
      </c>
      <c r="G17" s="6"/>
      <c r="H17" s="15">
        <f t="shared" si="0"/>
        <v>2</v>
      </c>
      <c r="I17" s="6"/>
      <c r="J17" s="18" t="s">
        <v>31</v>
      </c>
    </row>
    <row r="18" spans="1:10" ht="15.75" customHeight="1">
      <c r="A18" s="12">
        <v>13</v>
      </c>
      <c r="B18" s="17" t="s">
        <v>32</v>
      </c>
      <c r="C18" s="6"/>
      <c r="D18" s="14">
        <v>7</v>
      </c>
      <c r="E18" s="6"/>
      <c r="F18" s="14">
        <v>12</v>
      </c>
      <c r="G18" s="6"/>
      <c r="H18" s="15">
        <f t="shared" si="0"/>
        <v>19</v>
      </c>
      <c r="I18" s="6"/>
      <c r="J18" s="18" t="s">
        <v>33</v>
      </c>
    </row>
    <row r="19" spans="1:10" ht="15.75" customHeight="1">
      <c r="A19" s="12">
        <v>14</v>
      </c>
      <c r="B19" s="13" t="s">
        <v>34</v>
      </c>
      <c r="C19" s="6"/>
      <c r="D19" s="14">
        <v>1</v>
      </c>
      <c r="E19" s="6"/>
      <c r="F19" s="14">
        <v>5</v>
      </c>
      <c r="G19" s="6"/>
      <c r="H19" s="15">
        <f t="shared" si="0"/>
        <v>6</v>
      </c>
      <c r="I19" s="6"/>
      <c r="J19" s="18" t="s">
        <v>35</v>
      </c>
    </row>
    <row r="20" spans="1:10" ht="15.75" customHeight="1">
      <c r="A20" s="12">
        <v>15</v>
      </c>
      <c r="B20" s="13" t="s">
        <v>36</v>
      </c>
      <c r="C20" s="6"/>
      <c r="D20" s="14"/>
      <c r="E20" s="6"/>
      <c r="F20" s="14">
        <v>4</v>
      </c>
      <c r="G20" s="6"/>
      <c r="H20" s="15">
        <f t="shared" si="0"/>
        <v>4</v>
      </c>
      <c r="I20" s="6"/>
      <c r="J20" s="16" t="s">
        <v>9</v>
      </c>
    </row>
    <row r="21" spans="1:10" ht="15.75" customHeight="1">
      <c r="A21" s="12">
        <v>16</v>
      </c>
      <c r="B21" s="13" t="s">
        <v>37</v>
      </c>
      <c r="C21" s="6"/>
      <c r="D21" s="14">
        <v>13</v>
      </c>
      <c r="E21" s="6"/>
      <c r="F21" s="14">
        <v>14</v>
      </c>
      <c r="G21" s="6"/>
      <c r="H21" s="15">
        <f t="shared" si="0"/>
        <v>27</v>
      </c>
      <c r="I21" s="6"/>
      <c r="J21" s="18" t="s">
        <v>15</v>
      </c>
    </row>
    <row r="22" spans="1:10" ht="15.75" customHeight="1">
      <c r="A22" s="12">
        <v>17</v>
      </c>
      <c r="B22" s="17" t="s">
        <v>38</v>
      </c>
      <c r="C22" s="6"/>
      <c r="D22" s="14"/>
      <c r="E22" s="6"/>
      <c r="F22" s="14"/>
      <c r="G22" s="6"/>
      <c r="H22" s="15">
        <f t="shared" si="0"/>
        <v>0</v>
      </c>
      <c r="I22" s="6"/>
      <c r="J22" s="18" t="s">
        <v>39</v>
      </c>
    </row>
    <row r="23" spans="1:10" ht="15.75" customHeight="1">
      <c r="A23" s="12">
        <v>18</v>
      </c>
      <c r="B23" s="13" t="s">
        <v>40</v>
      </c>
      <c r="C23" s="6"/>
      <c r="D23" s="14">
        <v>1</v>
      </c>
      <c r="E23" s="6"/>
      <c r="F23" s="14">
        <v>2</v>
      </c>
      <c r="G23" s="6"/>
      <c r="H23" s="15">
        <f t="shared" si="0"/>
        <v>3</v>
      </c>
      <c r="I23" s="6"/>
      <c r="J23" s="18" t="s">
        <v>41</v>
      </c>
    </row>
    <row r="24" spans="1:10" ht="15.75" customHeight="1">
      <c r="A24" s="12">
        <v>19</v>
      </c>
      <c r="B24" s="17" t="s">
        <v>42</v>
      </c>
      <c r="C24" s="6"/>
      <c r="D24" s="14">
        <v>8</v>
      </c>
      <c r="E24" s="6"/>
      <c r="F24" s="14">
        <v>8</v>
      </c>
      <c r="G24" s="6"/>
      <c r="H24" s="15">
        <f t="shared" si="0"/>
        <v>16</v>
      </c>
      <c r="I24" s="6"/>
      <c r="J24" s="18" t="s">
        <v>43</v>
      </c>
    </row>
    <row r="25" spans="1:10" ht="15.75" customHeight="1">
      <c r="A25" s="12">
        <v>20</v>
      </c>
      <c r="B25" s="17" t="s">
        <v>44</v>
      </c>
      <c r="C25" s="6"/>
      <c r="D25" s="14">
        <v>4</v>
      </c>
      <c r="E25" s="6"/>
      <c r="F25" s="14">
        <v>4</v>
      </c>
      <c r="G25" s="6"/>
      <c r="H25" s="15">
        <f t="shared" si="0"/>
        <v>8</v>
      </c>
      <c r="I25" s="6"/>
      <c r="J25" s="18" t="s">
        <v>45</v>
      </c>
    </row>
    <row r="26" spans="1:10" ht="15.75" customHeight="1">
      <c r="A26" s="12">
        <v>21</v>
      </c>
      <c r="B26" s="13" t="s">
        <v>46</v>
      </c>
      <c r="C26" s="6"/>
      <c r="D26" s="14">
        <v>5</v>
      </c>
      <c r="E26" s="6"/>
      <c r="F26" s="14">
        <v>5</v>
      </c>
      <c r="G26" s="6"/>
      <c r="H26" s="15">
        <f t="shared" si="0"/>
        <v>10</v>
      </c>
      <c r="I26" s="6"/>
      <c r="J26" s="18" t="s">
        <v>39</v>
      </c>
    </row>
    <row r="27" spans="1:10" ht="15.75" customHeight="1">
      <c r="A27" s="12">
        <v>23</v>
      </c>
      <c r="B27" s="13" t="s">
        <v>47</v>
      </c>
      <c r="C27" s="6"/>
      <c r="D27" s="14">
        <v>2</v>
      </c>
      <c r="E27" s="6"/>
      <c r="F27" s="14">
        <v>8</v>
      </c>
      <c r="G27" s="6"/>
      <c r="H27" s="15">
        <f t="shared" si="0"/>
        <v>10</v>
      </c>
      <c r="I27" s="6"/>
      <c r="J27" s="18" t="s">
        <v>48</v>
      </c>
    </row>
    <row r="28" spans="1:10" ht="15.75" customHeight="1">
      <c r="A28" s="12">
        <v>22</v>
      </c>
      <c r="B28" s="21" t="s">
        <v>49</v>
      </c>
      <c r="C28" s="6"/>
      <c r="D28" s="14"/>
      <c r="E28" s="6"/>
      <c r="F28" s="14">
        <v>7</v>
      </c>
      <c r="G28" s="6"/>
      <c r="H28" s="15">
        <f t="shared" si="0"/>
        <v>7</v>
      </c>
      <c r="I28" s="6"/>
      <c r="J28" s="18" t="s">
        <v>50</v>
      </c>
    </row>
    <row r="29" spans="1:10" ht="15.75" customHeight="1">
      <c r="A29" s="22">
        <v>24</v>
      </c>
      <c r="B29" s="17" t="s">
        <v>51</v>
      </c>
      <c r="C29" s="6"/>
      <c r="D29" s="14">
        <v>3</v>
      </c>
      <c r="E29" s="6"/>
      <c r="F29" s="14">
        <v>3</v>
      </c>
      <c r="G29" s="6"/>
      <c r="H29" s="15">
        <f t="shared" si="0"/>
        <v>6</v>
      </c>
      <c r="I29" s="6"/>
      <c r="J29" s="18" t="s">
        <v>52</v>
      </c>
    </row>
    <row r="30" spans="1:10" ht="15.75" customHeight="1">
      <c r="A30" s="12">
        <v>25</v>
      </c>
      <c r="B30" s="17" t="s">
        <v>53</v>
      </c>
      <c r="C30" s="6"/>
      <c r="D30" s="14">
        <v>14</v>
      </c>
      <c r="E30" s="6"/>
      <c r="F30" s="14">
        <v>13</v>
      </c>
      <c r="G30" s="6"/>
      <c r="H30" s="15">
        <f t="shared" si="0"/>
        <v>27</v>
      </c>
      <c r="I30" s="6"/>
      <c r="J30" s="16" t="s">
        <v>9</v>
      </c>
    </row>
    <row r="31" spans="1:10" ht="15.75" customHeight="1">
      <c r="A31" s="139">
        <v>26</v>
      </c>
      <c r="B31" s="21" t="s">
        <v>54</v>
      </c>
      <c r="C31" s="6"/>
      <c r="D31" s="14">
        <v>2</v>
      </c>
      <c r="E31" s="6"/>
      <c r="F31" s="14">
        <v>3</v>
      </c>
      <c r="G31" s="6"/>
      <c r="H31" s="15">
        <f t="shared" si="0"/>
        <v>5</v>
      </c>
      <c r="I31" s="6"/>
      <c r="J31" s="18" t="s">
        <v>55</v>
      </c>
    </row>
    <row r="32" spans="1:10" ht="15.75" customHeight="1">
      <c r="A32" s="139"/>
      <c r="B32" s="21" t="s">
        <v>56</v>
      </c>
      <c r="C32" s="6"/>
      <c r="D32" s="14">
        <v>1</v>
      </c>
      <c r="E32" s="6"/>
      <c r="F32" s="14">
        <v>3</v>
      </c>
      <c r="G32" s="6"/>
      <c r="H32" s="15">
        <f t="shared" si="0"/>
        <v>4</v>
      </c>
      <c r="I32" s="6"/>
      <c r="J32" s="18" t="s">
        <v>57</v>
      </c>
    </row>
    <row r="33" spans="1:10" ht="15.75" customHeight="1" thickBot="1">
      <c r="A33" s="22">
        <v>27</v>
      </c>
      <c r="B33" s="13" t="s">
        <v>58</v>
      </c>
      <c r="C33" s="6"/>
      <c r="D33" s="23">
        <v>13</v>
      </c>
      <c r="E33" s="6"/>
      <c r="F33" s="23">
        <v>13</v>
      </c>
      <c r="G33" s="6"/>
      <c r="H33" s="24">
        <f t="shared" si="0"/>
        <v>26</v>
      </c>
      <c r="I33" s="6"/>
      <c r="J33" s="18" t="s">
        <v>15</v>
      </c>
    </row>
    <row r="34" spans="1:10" ht="15.75" thickTop="1">
      <c r="A34" s="131" t="s">
        <v>6</v>
      </c>
      <c r="B34" s="132"/>
      <c r="C34" s="29"/>
      <c r="D34" s="30">
        <f>SUM(D6:D33)</f>
        <v>135</v>
      </c>
      <c r="E34" s="29"/>
      <c r="F34" s="30">
        <f>SUM(F6:F33)</f>
        <v>194</v>
      </c>
      <c r="G34" s="29"/>
      <c r="H34" s="30">
        <f t="shared" si="0"/>
        <v>329</v>
      </c>
      <c r="I34" s="25"/>
      <c r="J34" s="5"/>
    </row>
    <row r="35" spans="1:10" ht="12.75">
      <c r="A35" s="4"/>
      <c r="B35" s="4"/>
      <c r="C35" s="4"/>
      <c r="D35" s="26"/>
      <c r="E35" s="4"/>
      <c r="F35" s="4"/>
      <c r="G35" s="4"/>
      <c r="H35" s="4"/>
      <c r="I35" s="4"/>
      <c r="J35" s="5"/>
    </row>
    <row r="36" spans="1:10" ht="12.75">
      <c r="A36" s="4"/>
      <c r="B36" s="4"/>
      <c r="C36" s="4"/>
      <c r="D36" s="26"/>
      <c r="E36" s="4"/>
      <c r="F36" s="4"/>
      <c r="G36" s="4"/>
      <c r="H36" s="4"/>
      <c r="I36" s="4"/>
      <c r="J36" s="26"/>
    </row>
  </sheetData>
  <sheetProtection/>
  <protectedRanges>
    <protectedRange sqref="J36 D6:D7 D9:D10 F6:F33 D13:D33" name="A INFORMER"/>
  </protectedRanges>
  <mergeCells count="7">
    <mergeCell ref="A34:B34"/>
    <mergeCell ref="D4:J4"/>
    <mergeCell ref="A5:B5"/>
    <mergeCell ref="A1:J1"/>
    <mergeCell ref="A3:J3"/>
    <mergeCell ref="A31:A32"/>
    <mergeCell ref="A2:J2"/>
  </mergeCells>
  <printOptions horizontalCentered="1"/>
  <pageMargins left="0" right="0" top="0" bottom="0" header="0.5118110236220472" footer="0.5118110236220472"/>
  <pageSetup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9">
      <selection activeCell="B17" sqref="B17"/>
    </sheetView>
  </sheetViews>
  <sheetFormatPr defaultColWidth="11.421875" defaultRowHeight="12.75"/>
  <cols>
    <col min="1" max="1" width="4.421875" style="80" customWidth="1"/>
    <col min="2" max="2" width="20.8515625" style="70" customWidth="1"/>
    <col min="3" max="3" width="13.00390625" style="70" customWidth="1"/>
    <col min="4" max="4" width="16.00390625" style="70" customWidth="1"/>
    <col min="5" max="5" width="14.140625" style="70" customWidth="1"/>
    <col min="6" max="6" width="17.140625" style="70" customWidth="1"/>
    <col min="7" max="7" width="18.8515625" style="70" customWidth="1"/>
    <col min="8" max="8" width="15.140625" style="70" customWidth="1"/>
    <col min="9" max="9" width="16.140625" style="70" customWidth="1"/>
    <col min="10" max="10" width="16.00390625" style="70" customWidth="1"/>
    <col min="11" max="11" width="15.421875" style="70" customWidth="1"/>
    <col min="12" max="12" width="21.00390625" style="70" customWidth="1"/>
    <col min="13" max="13" width="14.421875" style="70" customWidth="1"/>
    <col min="14" max="14" width="19.28125" style="70" customWidth="1"/>
    <col min="15" max="15" width="17.28125" style="70" customWidth="1"/>
    <col min="16" max="16" width="13.8515625" style="70" customWidth="1"/>
    <col min="17" max="17" width="15.421875" style="70" customWidth="1"/>
    <col min="18" max="18" width="13.00390625" style="70" customWidth="1"/>
    <col min="19" max="19" width="15.421875" style="70" customWidth="1"/>
    <col min="20" max="20" width="20.57421875" style="70" customWidth="1"/>
    <col min="21" max="21" width="12.140625" style="70" customWidth="1"/>
    <col min="22" max="22" width="13.00390625" style="70" customWidth="1"/>
    <col min="23" max="23" width="15.28125" style="70" customWidth="1"/>
    <col min="24" max="24" width="12.00390625" style="70" customWidth="1"/>
    <col min="25" max="25" width="16.28125" style="70" customWidth="1"/>
    <col min="26" max="16384" width="11.421875" style="70" customWidth="1"/>
  </cols>
  <sheetData>
    <row r="1" spans="1:10" ht="18">
      <c r="A1" s="116" t="s">
        <v>0</v>
      </c>
      <c r="B1" s="116"/>
      <c r="C1" s="116"/>
      <c r="D1" s="116"/>
      <c r="E1" s="116"/>
      <c r="F1" s="116"/>
      <c r="G1" s="116"/>
      <c r="H1" s="116"/>
      <c r="I1" s="34"/>
      <c r="J1" s="34"/>
    </row>
    <row r="2" spans="1:10" ht="24" customHeight="1">
      <c r="A2" s="118" t="s">
        <v>82</v>
      </c>
      <c r="B2" s="118"/>
      <c r="C2" s="118"/>
      <c r="D2" s="118"/>
      <c r="E2" s="118"/>
      <c r="F2" s="118"/>
      <c r="G2" s="118"/>
      <c r="H2" s="118"/>
      <c r="I2" s="97"/>
      <c r="J2" s="97"/>
    </row>
    <row r="3" spans="1:10" ht="29.25" customHeight="1">
      <c r="A3" s="140" t="s">
        <v>331</v>
      </c>
      <c r="B3" s="140"/>
      <c r="C3" s="140"/>
      <c r="D3" s="140"/>
      <c r="E3" s="140"/>
      <c r="F3" s="140"/>
      <c r="G3" s="140"/>
      <c r="H3" s="140"/>
      <c r="I3" s="98"/>
      <c r="J3" s="98"/>
    </row>
    <row r="4" ht="6" customHeight="1">
      <c r="A4" s="74"/>
    </row>
    <row r="5" ht="40.5" customHeight="1">
      <c r="A5" s="73"/>
    </row>
    <row r="6" spans="1:17" ht="15" customHeight="1">
      <c r="A6" s="72"/>
      <c r="B6" s="75" t="s">
        <v>8</v>
      </c>
      <c r="C6" s="76" t="s">
        <v>10</v>
      </c>
      <c r="D6" s="99" t="s">
        <v>14</v>
      </c>
      <c r="E6" s="76" t="s">
        <v>16</v>
      </c>
      <c r="F6" s="76" t="s">
        <v>18</v>
      </c>
      <c r="G6" s="76" t="s">
        <v>22</v>
      </c>
      <c r="H6" s="76" t="s">
        <v>26</v>
      </c>
      <c r="I6" s="101" t="s">
        <v>169</v>
      </c>
      <c r="J6" s="77" t="s">
        <v>24</v>
      </c>
      <c r="K6" s="76" t="s">
        <v>28</v>
      </c>
      <c r="L6" s="76" t="s">
        <v>32</v>
      </c>
      <c r="M6" s="76" t="s">
        <v>34</v>
      </c>
      <c r="N6" s="76" t="s">
        <v>36</v>
      </c>
      <c r="O6" s="76" t="s">
        <v>37</v>
      </c>
      <c r="P6" s="76" t="s">
        <v>40</v>
      </c>
      <c r="Q6" s="76" t="s">
        <v>42</v>
      </c>
    </row>
    <row r="7" spans="1:17" ht="16.5" customHeight="1">
      <c r="A7" s="78">
        <v>1</v>
      </c>
      <c r="B7" s="69" t="s">
        <v>139</v>
      </c>
      <c r="C7" s="69" t="s">
        <v>147</v>
      </c>
      <c r="D7" s="100" t="s">
        <v>150</v>
      </c>
      <c r="E7" s="69" t="s">
        <v>156</v>
      </c>
      <c r="F7" s="69" t="s">
        <v>334</v>
      </c>
      <c r="G7" s="67" t="s">
        <v>170</v>
      </c>
      <c r="H7" s="67" t="s">
        <v>174</v>
      </c>
      <c r="I7" s="102" t="s">
        <v>248</v>
      </c>
      <c r="J7" s="67" t="s">
        <v>173</v>
      </c>
      <c r="K7" s="102" t="s">
        <v>320</v>
      </c>
      <c r="L7" s="67" t="s">
        <v>191</v>
      </c>
      <c r="M7" s="102" t="s">
        <v>196</v>
      </c>
      <c r="N7" s="67" t="s">
        <v>199</v>
      </c>
      <c r="O7" s="102" t="s">
        <v>202</v>
      </c>
      <c r="P7" s="67" t="s">
        <v>209</v>
      </c>
      <c r="Q7" s="102" t="s">
        <v>212</v>
      </c>
    </row>
    <row r="8" spans="1:17" ht="16.5" customHeight="1">
      <c r="A8" s="79">
        <v>2</v>
      </c>
      <c r="B8" s="67" t="s">
        <v>141</v>
      </c>
      <c r="C8" s="69" t="s">
        <v>148</v>
      </c>
      <c r="D8" s="100" t="s">
        <v>151</v>
      </c>
      <c r="E8" s="69" t="s">
        <v>157</v>
      </c>
      <c r="F8" s="69" t="s">
        <v>164</v>
      </c>
      <c r="G8" s="67" t="s">
        <v>176</v>
      </c>
      <c r="H8" s="67" t="s">
        <v>171</v>
      </c>
      <c r="I8" s="67" t="s">
        <v>178</v>
      </c>
      <c r="J8" s="67" t="s">
        <v>179</v>
      </c>
      <c r="K8" s="102" t="s">
        <v>187</v>
      </c>
      <c r="L8" s="67" t="s">
        <v>192</v>
      </c>
      <c r="M8" s="67" t="s">
        <v>197</v>
      </c>
      <c r="N8" s="67" t="s">
        <v>198</v>
      </c>
      <c r="O8" s="67" t="s">
        <v>203</v>
      </c>
      <c r="P8" s="67" t="s">
        <v>210</v>
      </c>
      <c r="Q8" s="67" t="s">
        <v>213</v>
      </c>
    </row>
    <row r="9" spans="1:17" ht="16.5" customHeight="1">
      <c r="A9" s="79">
        <v>3</v>
      </c>
      <c r="B9" s="67" t="s">
        <v>142</v>
      </c>
      <c r="C9" s="69" t="s">
        <v>149</v>
      </c>
      <c r="D9" s="100" t="s">
        <v>152</v>
      </c>
      <c r="E9" s="69" t="s">
        <v>158</v>
      </c>
      <c r="F9" s="69" t="s">
        <v>165</v>
      </c>
      <c r="G9" s="67" t="s">
        <v>177</v>
      </c>
      <c r="H9" s="67" t="s">
        <v>175</v>
      </c>
      <c r="I9" s="67"/>
      <c r="J9" s="67" t="s">
        <v>180</v>
      </c>
      <c r="K9" s="102" t="s">
        <v>188</v>
      </c>
      <c r="L9" s="67" t="s">
        <v>193</v>
      </c>
      <c r="M9" s="102" t="s">
        <v>138</v>
      </c>
      <c r="N9" s="67" t="s">
        <v>200</v>
      </c>
      <c r="O9" s="67" t="s">
        <v>204</v>
      </c>
      <c r="P9" s="67" t="s">
        <v>211</v>
      </c>
      <c r="Q9" s="67" t="s">
        <v>214</v>
      </c>
    </row>
    <row r="10" spans="1:17" ht="16.5" customHeight="1">
      <c r="A10" s="79">
        <v>4</v>
      </c>
      <c r="B10" s="67" t="s">
        <v>143</v>
      </c>
      <c r="C10" s="69"/>
      <c r="D10" s="100" t="s">
        <v>153</v>
      </c>
      <c r="E10" s="69"/>
      <c r="F10" s="69" t="s">
        <v>166</v>
      </c>
      <c r="G10" s="102" t="s">
        <v>247</v>
      </c>
      <c r="H10" s="67" t="s">
        <v>172</v>
      </c>
      <c r="I10" s="102"/>
      <c r="J10" s="67" t="s">
        <v>181</v>
      </c>
      <c r="K10" s="67" t="s">
        <v>189</v>
      </c>
      <c r="L10" s="67" t="s">
        <v>194</v>
      </c>
      <c r="M10" s="102" t="s">
        <v>251</v>
      </c>
      <c r="N10" s="67" t="s">
        <v>201</v>
      </c>
      <c r="O10" s="67" t="s">
        <v>205</v>
      </c>
      <c r="P10" s="102"/>
      <c r="Q10" s="67" t="s">
        <v>215</v>
      </c>
    </row>
    <row r="11" spans="1:17" ht="16.5" customHeight="1">
      <c r="A11" s="79">
        <v>5</v>
      </c>
      <c r="B11" s="67" t="s">
        <v>144</v>
      </c>
      <c r="C11" s="69"/>
      <c r="D11" s="100" t="s">
        <v>154</v>
      </c>
      <c r="E11" s="69"/>
      <c r="F11" s="69" t="s">
        <v>243</v>
      </c>
      <c r="G11" s="102"/>
      <c r="H11" s="102"/>
      <c r="I11" s="102"/>
      <c r="J11" s="67" t="s">
        <v>182</v>
      </c>
      <c r="K11" s="102" t="s">
        <v>190</v>
      </c>
      <c r="L11" s="67" t="s">
        <v>195</v>
      </c>
      <c r="M11" s="102"/>
      <c r="N11" s="102"/>
      <c r="O11" s="67" t="s">
        <v>206</v>
      </c>
      <c r="P11" s="102"/>
      <c r="Q11" s="67" t="s">
        <v>216</v>
      </c>
    </row>
    <row r="12" spans="1:17" ht="16.5" customHeight="1">
      <c r="A12" s="79">
        <v>6</v>
      </c>
      <c r="B12" s="67" t="s">
        <v>145</v>
      </c>
      <c r="C12" s="71"/>
      <c r="D12" s="100" t="s">
        <v>155</v>
      </c>
      <c r="E12" s="71"/>
      <c r="F12" s="69" t="s">
        <v>167</v>
      </c>
      <c r="G12" s="102"/>
      <c r="H12" s="102"/>
      <c r="I12" s="102"/>
      <c r="J12" s="67" t="s">
        <v>183</v>
      </c>
      <c r="K12" s="102"/>
      <c r="L12" s="102" t="s">
        <v>250</v>
      </c>
      <c r="M12" s="102"/>
      <c r="N12" s="102"/>
      <c r="O12" s="67" t="s">
        <v>207</v>
      </c>
      <c r="P12" s="102"/>
      <c r="Q12" s="67" t="s">
        <v>217</v>
      </c>
    </row>
    <row r="13" spans="1:17" ht="16.5" customHeight="1">
      <c r="A13" s="79">
        <v>7</v>
      </c>
      <c r="B13" s="67" t="s">
        <v>140</v>
      </c>
      <c r="C13" s="69"/>
      <c r="D13" s="100"/>
      <c r="E13" s="69"/>
      <c r="F13" s="69" t="s">
        <v>168</v>
      </c>
      <c r="G13" s="102"/>
      <c r="H13" s="102"/>
      <c r="I13" s="102"/>
      <c r="J13" s="67" t="s">
        <v>184</v>
      </c>
      <c r="K13" s="102"/>
      <c r="L13" s="102" t="s">
        <v>249</v>
      </c>
      <c r="M13" s="102"/>
      <c r="N13" s="102"/>
      <c r="O13" s="67" t="s">
        <v>208</v>
      </c>
      <c r="P13" s="102"/>
      <c r="Q13" s="102"/>
    </row>
    <row r="14" spans="1:17" ht="16.5" customHeight="1">
      <c r="A14" s="79">
        <v>8</v>
      </c>
      <c r="B14" s="67" t="s">
        <v>146</v>
      </c>
      <c r="C14" s="69"/>
      <c r="D14" s="100"/>
      <c r="E14" s="69"/>
      <c r="F14" s="69" t="s">
        <v>244</v>
      </c>
      <c r="G14" s="102"/>
      <c r="H14" s="102"/>
      <c r="I14" s="102"/>
      <c r="J14" s="67" t="s">
        <v>185</v>
      </c>
      <c r="K14" s="102"/>
      <c r="L14" s="102"/>
      <c r="M14" s="102"/>
      <c r="N14" s="102"/>
      <c r="O14" s="102"/>
      <c r="P14" s="102"/>
      <c r="Q14" s="102"/>
    </row>
    <row r="15" spans="1:17" ht="16.5" customHeight="1">
      <c r="A15" s="79">
        <v>9</v>
      </c>
      <c r="B15" s="69" t="s">
        <v>246</v>
      </c>
      <c r="C15" s="69"/>
      <c r="D15" s="100"/>
      <c r="E15" s="69"/>
      <c r="F15" s="69"/>
      <c r="G15" s="102"/>
      <c r="H15" s="102"/>
      <c r="I15" s="102"/>
      <c r="J15" s="67" t="s">
        <v>186</v>
      </c>
      <c r="K15" s="102"/>
      <c r="L15" s="102"/>
      <c r="M15" s="102"/>
      <c r="N15" s="102"/>
      <c r="O15" s="102"/>
      <c r="P15" s="102"/>
      <c r="Q15" s="102"/>
    </row>
    <row r="16" spans="1:17" ht="16.5" customHeight="1">
      <c r="A16" s="79">
        <v>10</v>
      </c>
      <c r="B16" s="69" t="s">
        <v>245</v>
      </c>
      <c r="C16" s="69"/>
      <c r="D16" s="100"/>
      <c r="E16" s="69"/>
      <c r="F16" s="69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25" s="80" customFormat="1" ht="12.75">
      <c r="A17" s="104"/>
      <c r="B17" s="104">
        <v>8</v>
      </c>
      <c r="C17" s="104">
        <v>3</v>
      </c>
      <c r="D17" s="104">
        <v>6</v>
      </c>
      <c r="E17" s="104">
        <v>3</v>
      </c>
      <c r="F17" s="104">
        <v>5</v>
      </c>
      <c r="G17" s="104">
        <v>3</v>
      </c>
      <c r="H17" s="104">
        <v>4</v>
      </c>
      <c r="I17" s="104">
        <v>1</v>
      </c>
      <c r="J17" s="104">
        <v>9</v>
      </c>
      <c r="K17" s="104">
        <v>5</v>
      </c>
      <c r="L17" s="104">
        <v>5</v>
      </c>
      <c r="M17" s="104">
        <v>3</v>
      </c>
      <c r="N17" s="104">
        <v>4</v>
      </c>
      <c r="O17" s="104">
        <v>7</v>
      </c>
      <c r="P17" s="104">
        <v>3</v>
      </c>
      <c r="Q17" s="104">
        <v>6</v>
      </c>
      <c r="R17" s="70"/>
      <c r="S17" s="70"/>
      <c r="T17" s="70"/>
      <c r="U17" s="70"/>
      <c r="V17" s="70"/>
      <c r="W17" s="70"/>
      <c r="X17" s="70"/>
      <c r="Y17" s="70"/>
    </row>
    <row r="19" spans="4:17" ht="12.75">
      <c r="D19" s="80">
        <f>SUM(B17:I17)</f>
        <v>33</v>
      </c>
      <c r="J19" s="76" t="s">
        <v>44</v>
      </c>
      <c r="K19" s="76" t="s">
        <v>46</v>
      </c>
      <c r="L19" s="76" t="s">
        <v>47</v>
      </c>
      <c r="M19" s="76" t="s">
        <v>49</v>
      </c>
      <c r="N19" s="76" t="s">
        <v>51</v>
      </c>
      <c r="O19" s="76" t="s">
        <v>53</v>
      </c>
      <c r="P19" s="76" t="s">
        <v>60</v>
      </c>
      <c r="Q19" s="76" t="s">
        <v>58</v>
      </c>
    </row>
    <row r="20" spans="4:17" ht="12.75">
      <c r="D20" s="80">
        <f>SUM(J17:Q17)</f>
        <v>42</v>
      </c>
      <c r="J20" s="67" t="s">
        <v>228</v>
      </c>
      <c r="K20" s="102" t="s">
        <v>224</v>
      </c>
      <c r="L20" s="102" t="s">
        <v>218</v>
      </c>
      <c r="M20" s="102" t="s">
        <v>222</v>
      </c>
      <c r="N20" s="102" t="s">
        <v>220</v>
      </c>
      <c r="O20" s="102" t="s">
        <v>235</v>
      </c>
      <c r="P20" s="102" t="s">
        <v>233</v>
      </c>
      <c r="Q20" s="102" t="s">
        <v>159</v>
      </c>
    </row>
    <row r="21" spans="4:17" ht="12.75">
      <c r="D21" s="80">
        <f>SUM(J30:Q30)</f>
        <v>29</v>
      </c>
      <c r="J21" s="67" t="s">
        <v>229</v>
      </c>
      <c r="K21" s="67" t="s">
        <v>225</v>
      </c>
      <c r="L21" s="67" t="s">
        <v>219</v>
      </c>
      <c r="M21" s="67" t="s">
        <v>223</v>
      </c>
      <c r="N21" s="67" t="s">
        <v>221</v>
      </c>
      <c r="O21" s="67" t="s">
        <v>236</v>
      </c>
      <c r="P21" s="67" t="s">
        <v>234</v>
      </c>
      <c r="Q21" s="102" t="s">
        <v>160</v>
      </c>
    </row>
    <row r="22" spans="2:17" ht="15.75">
      <c r="B22" s="105" t="s">
        <v>6</v>
      </c>
      <c r="C22" s="106">
        <f>SUM(D19:D21)</f>
        <v>104</v>
      </c>
      <c r="J22" s="67" t="s">
        <v>230</v>
      </c>
      <c r="K22" s="67" t="s">
        <v>226</v>
      </c>
      <c r="L22" s="102"/>
      <c r="M22" s="102"/>
      <c r="N22" s="102"/>
      <c r="O22" s="102" t="s">
        <v>237</v>
      </c>
      <c r="P22" s="102"/>
      <c r="Q22" s="102" t="s">
        <v>161</v>
      </c>
    </row>
    <row r="23" spans="10:17" ht="12.75">
      <c r="J23" s="67" t="s">
        <v>231</v>
      </c>
      <c r="K23" s="67" t="s">
        <v>227</v>
      </c>
      <c r="L23" s="102"/>
      <c r="M23" s="102"/>
      <c r="N23" s="102"/>
      <c r="O23" s="102" t="s">
        <v>238</v>
      </c>
      <c r="P23" s="102"/>
      <c r="Q23" s="102" t="s">
        <v>162</v>
      </c>
    </row>
    <row r="24" spans="2:17" ht="25.5">
      <c r="B24" s="89" t="s">
        <v>316</v>
      </c>
      <c r="C24" s="90" t="s">
        <v>317</v>
      </c>
      <c r="J24" s="67" t="s">
        <v>232</v>
      </c>
      <c r="K24" s="102"/>
      <c r="L24" s="102"/>
      <c r="M24" s="102"/>
      <c r="N24" s="102"/>
      <c r="O24" s="102" t="s">
        <v>239</v>
      </c>
      <c r="P24" s="102"/>
      <c r="Q24" s="102" t="s">
        <v>163</v>
      </c>
    </row>
    <row r="25" spans="2:17" ht="22.5">
      <c r="B25" s="103" t="s">
        <v>335</v>
      </c>
      <c r="C25" s="90" t="s">
        <v>336</v>
      </c>
      <c r="J25" s="102"/>
      <c r="K25" s="102"/>
      <c r="L25" s="102"/>
      <c r="M25" s="102"/>
      <c r="N25" s="102"/>
      <c r="O25" s="102" t="s">
        <v>240</v>
      </c>
      <c r="P25" s="102"/>
      <c r="Q25" s="102" t="s">
        <v>253</v>
      </c>
    </row>
    <row r="26" spans="10:17" ht="12.75">
      <c r="J26" s="102"/>
      <c r="K26" s="102"/>
      <c r="L26" s="102"/>
      <c r="M26" s="102"/>
      <c r="N26" s="102"/>
      <c r="O26" s="102" t="s">
        <v>241</v>
      </c>
      <c r="P26" s="102"/>
      <c r="Q26" s="102"/>
    </row>
    <row r="27" spans="10:17" ht="12.75">
      <c r="J27" s="102"/>
      <c r="K27" s="102"/>
      <c r="L27" s="102"/>
      <c r="M27" s="102"/>
      <c r="N27" s="102"/>
      <c r="O27" s="102" t="s">
        <v>252</v>
      </c>
      <c r="P27" s="102"/>
      <c r="Q27" s="102"/>
    </row>
    <row r="28" spans="10:17" ht="12.75">
      <c r="J28" s="102"/>
      <c r="K28" s="102"/>
      <c r="L28" s="102"/>
      <c r="M28" s="102"/>
      <c r="N28" s="102"/>
      <c r="O28" s="102"/>
      <c r="P28" s="102"/>
      <c r="Q28" s="102"/>
    </row>
    <row r="29" spans="10:17" ht="12.75">
      <c r="J29" s="102"/>
      <c r="K29" s="102"/>
      <c r="L29" s="102"/>
      <c r="M29" s="102"/>
      <c r="N29" s="102"/>
      <c r="O29" s="102"/>
      <c r="P29" s="102"/>
      <c r="Q29" s="102"/>
    </row>
    <row r="30" spans="10:17" ht="12.75">
      <c r="J30" s="104">
        <v>5</v>
      </c>
      <c r="K30" s="104">
        <v>4</v>
      </c>
      <c r="L30" s="104">
        <v>2</v>
      </c>
      <c r="M30" s="104">
        <v>2</v>
      </c>
      <c r="N30" s="104">
        <v>2</v>
      </c>
      <c r="O30" s="104">
        <v>7</v>
      </c>
      <c r="P30" s="104">
        <v>2</v>
      </c>
      <c r="Q30" s="104">
        <v>5</v>
      </c>
    </row>
  </sheetData>
  <sheetProtection/>
  <mergeCells count="3">
    <mergeCell ref="A3:H3"/>
    <mergeCell ref="A1:H1"/>
    <mergeCell ref="A2:H2"/>
  </mergeCells>
  <printOptions horizontalCentered="1"/>
  <pageMargins left="0" right="0" top="0" bottom="0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Florence</cp:lastModifiedBy>
  <cp:lastPrinted>2011-09-21T05:48:10Z</cp:lastPrinted>
  <dcterms:created xsi:type="dcterms:W3CDTF">1996-10-21T11:03:58Z</dcterms:created>
  <dcterms:modified xsi:type="dcterms:W3CDTF">2011-09-22T00:43:34Z</dcterms:modified>
  <cp:category/>
  <cp:version/>
  <cp:contentType/>
  <cp:contentStatus/>
</cp:coreProperties>
</file>